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<sst xmlns="http://schemas.openxmlformats.org/spreadsheetml/2006/main" count="155" uniqueCount="129">
  <si>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</si>
  <si>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</si>
  <si>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</si>
  <si>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</si>
  <si>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</si>
  <si>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</si>
  <si>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</si>
  <si>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</si>
  <si>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</si>
  <si>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</si>
  <si>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</si>
  <si>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</si>
  <si>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</si>
  <si>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</si>
  <si>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</si>
  <si>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</si>
  <si>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</si>
  <si>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</si>
  <si>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</si>
  <si>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</si>
  <si>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</si>
  <si>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</si>
  <si>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</si>
  <si>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</si>
  <si>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</si>
  <si>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</si>
  <si>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</si>
  <si>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</si>
  <si>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</si>
  <si>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</si>
  <si>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</si>
  <si>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</si>
  <si>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</si>
  <si>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</si>
  <si>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</si>
  <si>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</si>
  <si>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</si>
  <si>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</si>
  <si>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</si>
  <si>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</si>
  <si>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</si>
  <si>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</si>
  <si>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</si>
  <si>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</si>
  <si>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</si>
  <si>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</si>
  <si>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</si>
  <si>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</si>
  <si>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</si>
  <si>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</si>
  <si>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</si>
  <si>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</si>
  <si>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</si>
  <si>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</si>
  <si>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</si>
  <si>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</si>
  <si>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</si>
  <si>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</si>
  <si>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</si>
  <si>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</si>
  <si>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</si>
  <si>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</si>
  <si>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</si>
  <si>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</si>
  <si>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</si>
  <si>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</si>
  <si>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</si>
  <si>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</si>
  <si>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</si>
  <si>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</si>
  <si>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</si>
  <si>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</si>
  <si>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</si>
  <si>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</si>
  <si>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</si>
  <si>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</si>
  <si>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</si>
  <si>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</si>
  <si>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</si>
  <si>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</si>
  <si>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</si>
  <si>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</si>
  <si>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</si>
  <si>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</si>
  <si>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</si>
  <si>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</si>
  <si>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</si>
  <si>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</si>
  <si>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</si>
  <si>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</si>
  <si>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</si>
  <si>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</si>
  <si>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</si>
  <si>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</si>
  <si>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</si>
  <si>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</si>
  <si>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</si>
  <si>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</si>
  <si>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</si>
  <si>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</si>
  <si>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</si>
  <si>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</si>
  <si>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</si>
  <si>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</si>
  <si>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</si>
  <si>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</si>
  <si>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</si>
  <si>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</si>
  <si>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</si>
  <si>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</si>
  <si>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</si>
  <si>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</si>
  <si>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</si>
  <si>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</si>
  <si>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</si>
  <si>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</si>
  <si>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</si>
  <si>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</si>
  <si>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2021 року</t>
  </si>
  <si>
    <t>Дзержинський районний суд м.Харкова</t>
  </si>
  <si>
    <t>61202. Харківська область.м. Харків</t>
  </si>
  <si>
    <t>пр. Перемоги</t>
  </si>
  <si>
    <t>52в</t>
  </si>
  <si>
    <t/>
  </si>
  <si>
    <t>Д.В. Цвірюк</t>
  </si>
  <si>
    <t>В.В. Худик</t>
  </si>
  <si>
    <t>336-82-70</t>
  </si>
  <si>
    <t>kerap@dg.hr.court.gov.ua</t>
  </si>
  <si>
    <t>4 жовтня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</si>
</sst>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&amp;L832E12F6&amp;C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6717</v>
      </c>
      <c r="D6" s="96">
        <f>SUM(D7,D10,D13,D14,D15,D21,D24,D25,D18,D19,D20)</f>
        <v>7003635.970000001</v>
      </c>
      <c r="E6" s="96">
        <f>SUM(E7,E10,E13,E14,E15,E21,E24,E25,E18,E19,E20)</f>
        <v>5749</v>
      </c>
      <c r="F6" s="96">
        <f>SUM(F7,F10,F13,F14,F15,F21,F24,F25,F18,F19,F20)</f>
        <v>5824747.39</v>
      </c>
      <c r="G6" s="96">
        <f>SUM(G7,G10,G13,G14,G15,G21,G24,G25,G18,G19,G20)</f>
        <v>88</v>
      </c>
      <c r="H6" s="96">
        <f>SUM(H7,H10,H13,H14,H15,H21,H24,H25,H18,H19,H20)</f>
        <v>86464.87</v>
      </c>
      <c r="I6" s="96">
        <f>SUM(I7,I10,I13,I14,I15,I21,I24,I25,I18,I19,I20)</f>
        <v>379</v>
      </c>
      <c r="J6" s="96">
        <f>SUM(J7,J10,J13,J14,J15,J21,J24,J25,J18,J19,J20)</f>
        <v>218065.77999999997</v>
      </c>
      <c r="K6" s="96">
        <f>SUM(K7,K10,K13,K14,K15,K21,K24,K25,K18,K19,K20)</f>
        <v>612</v>
      </c>
      <c r="L6" s="96">
        <f>SUM(L7,L10,L13,L14,L15,L21,L24,L25,L18,L19,L20)</f>
        <v>458022.39</v>
      </c>
    </row>
    <row r="7" spans="1:12" ht="16.5" customHeight="1">
      <c r="A7" s="87">
        <v>2</v>
      </c>
      <c r="B7" s="90" t="s">
        <v>74</v>
      </c>
      <c r="C7" s="97">
        <v>1668</v>
      </c>
      <c r="D7" s="97">
        <v>4786600.57</v>
      </c>
      <c r="E7" s="97">
        <v>1419</v>
      </c>
      <c r="F7" s="97">
        <v>3683137.35</v>
      </c>
      <c r="G7" s="97">
        <v>31</v>
      </c>
      <c r="H7" s="97">
        <v>53854.62</v>
      </c>
      <c r="I7" s="97">
        <v>116</v>
      </c>
      <c r="J7" s="97">
        <v>109085.07</v>
      </c>
      <c r="K7" s="97">
        <v>148</v>
      </c>
      <c r="L7" s="97">
        <v>274607.39</v>
      </c>
    </row>
    <row r="8" spans="1:12" ht="16.5" customHeight="1">
      <c r="A8" s="87">
        <v>3</v>
      </c>
      <c r="B8" s="91" t="s">
        <v>75</v>
      </c>
      <c r="C8" s="97">
        <v>1176</v>
      </c>
      <c r="D8" s="97">
        <v>3535873.29</v>
      </c>
      <c r="E8" s="97">
        <v>1154</v>
      </c>
      <c r="F8" s="97">
        <v>2851756.12</v>
      </c>
      <c r="G8" s="97">
        <v>9</v>
      </c>
      <c r="H8" s="97">
        <v>16937.8</v>
      </c>
      <c r="I8" s="97">
        <v>31</v>
      </c>
      <c r="J8" s="97">
        <v>29559.01</v>
      </c>
      <c r="K8" s="97">
        <v>4</v>
      </c>
      <c r="L8" s="97">
        <v>8468.7</v>
      </c>
    </row>
    <row r="9" spans="1:12" ht="16.5" customHeight="1">
      <c r="A9" s="87">
        <v>4</v>
      </c>
      <c r="B9" s="91" t="s">
        <v>76</v>
      </c>
      <c r="C9" s="97">
        <v>492</v>
      </c>
      <c r="D9" s="97">
        <v>1250727.28</v>
      </c>
      <c r="E9" s="97">
        <v>265</v>
      </c>
      <c r="F9" s="97">
        <v>831381.23</v>
      </c>
      <c r="G9" s="97">
        <v>22</v>
      </c>
      <c r="H9" s="97">
        <v>36916.82</v>
      </c>
      <c r="I9" s="97">
        <v>85</v>
      </c>
      <c r="J9" s="97">
        <v>79526.06</v>
      </c>
      <c r="K9" s="97">
        <v>144</v>
      </c>
      <c r="L9" s="97">
        <v>266138.69</v>
      </c>
    </row>
    <row r="10" spans="1:12" ht="19.5" customHeight="1">
      <c r="A10" s="87">
        <v>5</v>
      </c>
      <c r="B10" s="90" t="s">
        <v>77</v>
      </c>
      <c r="C10" s="97">
        <v>734</v>
      </c>
      <c r="D10" s="97">
        <v>776794</v>
      </c>
      <c r="E10" s="97">
        <v>542</v>
      </c>
      <c r="F10" s="97">
        <v>760237.41</v>
      </c>
      <c r="G10" s="97">
        <v>17</v>
      </c>
      <c r="H10" s="97">
        <v>14163.85</v>
      </c>
      <c r="I10" s="97">
        <v>74</v>
      </c>
      <c r="J10" s="97">
        <v>61013.11</v>
      </c>
      <c r="K10" s="97">
        <v>117</v>
      </c>
      <c r="L10" s="97">
        <v>96248</v>
      </c>
    </row>
    <row r="11" spans="1:12" ht="19.5" customHeight="1">
      <c r="A11" s="87">
        <v>6</v>
      </c>
      <c r="B11" s="91" t="s">
        <v>78</v>
      </c>
      <c r="C11" s="97">
        <v>77</v>
      </c>
      <c r="D11" s="97">
        <v>174790</v>
      </c>
      <c r="E11" s="97">
        <v>61</v>
      </c>
      <c r="F11" s="97">
        <v>233302</v>
      </c>
      <c r="G11" s="97"/>
      <c r="H11" s="97"/>
      <c r="I11" s="97">
        <v>17</v>
      </c>
      <c r="J11" s="97">
        <v>13240.7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657</v>
      </c>
      <c r="D12" s="97">
        <v>602004</v>
      </c>
      <c r="E12" s="97">
        <v>481</v>
      </c>
      <c r="F12" s="97">
        <v>526935.41</v>
      </c>
      <c r="G12" s="97">
        <v>17</v>
      </c>
      <c r="H12" s="97">
        <v>14163.85</v>
      </c>
      <c r="I12" s="97">
        <v>57</v>
      </c>
      <c r="J12" s="97">
        <v>47772.41</v>
      </c>
      <c r="K12" s="97">
        <v>117</v>
      </c>
      <c r="L12" s="97">
        <v>96248</v>
      </c>
    </row>
    <row r="13" spans="1:12" ht="15" customHeight="1">
      <c r="A13" s="87">
        <v>8</v>
      </c>
      <c r="B13" s="90" t="s">
        <v>18</v>
      </c>
      <c r="C13" s="97">
        <v>428</v>
      </c>
      <c r="D13" s="97">
        <v>388624</v>
      </c>
      <c r="E13" s="97">
        <v>365</v>
      </c>
      <c r="F13" s="97">
        <v>364768.6</v>
      </c>
      <c r="G13" s="97">
        <v>36</v>
      </c>
      <c r="H13" s="97">
        <v>15772.8</v>
      </c>
      <c r="I13" s="97">
        <v>13</v>
      </c>
      <c r="J13" s="97">
        <v>7864.3</v>
      </c>
      <c r="K13" s="97">
        <v>11</v>
      </c>
      <c r="L13" s="97">
        <v>7263</v>
      </c>
    </row>
    <row r="14" spans="1:12" ht="15.75" customHeight="1">
      <c r="A14" s="87">
        <v>9</v>
      </c>
      <c r="B14" s="90" t="s">
        <v>19</v>
      </c>
      <c r="C14" s="97">
        <v>6</v>
      </c>
      <c r="D14" s="97">
        <v>31365.9</v>
      </c>
      <c r="E14" s="97">
        <v>5</v>
      </c>
      <c r="F14" s="97">
        <v>27361.73</v>
      </c>
      <c r="G14" s="97">
        <v>1</v>
      </c>
      <c r="H14" s="97">
        <v>454</v>
      </c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552</v>
      </c>
      <c r="D15" s="97">
        <v>268087</v>
      </c>
      <c r="E15" s="97">
        <v>476</v>
      </c>
      <c r="F15" s="97">
        <v>267578.6</v>
      </c>
      <c r="G15" s="97">
        <v>2</v>
      </c>
      <c r="H15" s="97">
        <v>2009.4</v>
      </c>
      <c r="I15" s="97"/>
      <c r="J15" s="97"/>
      <c r="K15" s="97">
        <v>84</v>
      </c>
      <c r="L15" s="97">
        <v>33596</v>
      </c>
    </row>
    <row r="16" spans="1:12" ht="21" customHeight="1">
      <c r="A16" s="87">
        <v>11</v>
      </c>
      <c r="B16" s="91" t="s">
        <v>78</v>
      </c>
      <c r="C16" s="97">
        <v>25</v>
      </c>
      <c r="D16" s="97">
        <v>28375</v>
      </c>
      <c r="E16" s="97">
        <v>24</v>
      </c>
      <c r="F16" s="97">
        <v>29426</v>
      </c>
      <c r="G16" s="97">
        <v>1</v>
      </c>
      <c r="H16" s="97">
        <v>1589</v>
      </c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527</v>
      </c>
      <c r="D17" s="97">
        <v>239712</v>
      </c>
      <c r="E17" s="97">
        <v>452</v>
      </c>
      <c r="F17" s="97">
        <v>238152.6</v>
      </c>
      <c r="G17" s="97">
        <v>1</v>
      </c>
      <c r="H17" s="97">
        <v>420.4</v>
      </c>
      <c r="I17" s="97"/>
      <c r="J17" s="97"/>
      <c r="K17" s="97">
        <v>84</v>
      </c>
      <c r="L17" s="97">
        <v>33596</v>
      </c>
    </row>
    <row r="18" spans="1:12" ht="21" customHeight="1">
      <c r="A18" s="87">
        <v>13</v>
      </c>
      <c r="B18" s="99" t="s">
        <v>104</v>
      </c>
      <c r="C18" s="97">
        <v>3260</v>
      </c>
      <c r="D18" s="97">
        <v>740020</v>
      </c>
      <c r="E18" s="97">
        <v>2879</v>
      </c>
      <c r="F18" s="97">
        <v>707724.8</v>
      </c>
      <c r="G18" s="97">
        <v>1</v>
      </c>
      <c r="H18" s="97">
        <v>210.2</v>
      </c>
      <c r="I18" s="97">
        <v>176</v>
      </c>
      <c r="J18" s="97">
        <v>40103.3</v>
      </c>
      <c r="K18" s="97">
        <v>246</v>
      </c>
      <c r="L18" s="97">
        <v>45627</v>
      </c>
    </row>
    <row r="19" spans="1:12" ht="21" customHeight="1">
      <c r="A19" s="87">
        <v>14</v>
      </c>
      <c r="B19" s="99" t="s">
        <v>105</v>
      </c>
      <c r="C19" s="97">
        <v>67</v>
      </c>
      <c r="D19" s="97">
        <v>7604.5</v>
      </c>
      <c r="E19" s="97">
        <v>61</v>
      </c>
      <c r="F19" s="97">
        <v>8490.9</v>
      </c>
      <c r="G19" s="97"/>
      <c r="H19" s="97"/>
      <c r="I19" s="97"/>
      <c r="J19" s="97"/>
      <c r="K19" s="97">
        <v>6</v>
      </c>
      <c r="L19" s="97">
        <v>681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2</v>
      </c>
      <c r="D21" s="97">
        <f>SUM(D22:D23)</f>
        <v>4540</v>
      </c>
      <c r="E21" s="97">
        <f>SUM(E22:E23)</f>
        <v>2</v>
      </c>
      <c r="F21" s="97">
        <f>SUM(F22:F23)</f>
        <v>5448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2</v>
      </c>
      <c r="D23" s="97">
        <v>4540</v>
      </c>
      <c r="E23" s="97">
        <v>2</v>
      </c>
      <c r="F23" s="97">
        <v>5448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191</v>
      </c>
      <c r="D39" s="96">
        <f>SUM(D40,D47,D48,D49)</f>
        <v>186140</v>
      </c>
      <c r="E39" s="96">
        <f>SUM(E40,E47,E48,E49)</f>
        <v>178</v>
      </c>
      <c r="F39" s="96">
        <f>SUM(F40,F47,F48,F49)</f>
        <v>100997</v>
      </c>
      <c r="G39" s="96">
        <f>SUM(G40,G47,G48,G49)</f>
        <v>0</v>
      </c>
      <c r="H39" s="96">
        <f>SUM(H40,H47,H48,H49)</f>
        <v>0</v>
      </c>
      <c r="I39" s="96">
        <f>SUM(I40,I47,I48,I49)</f>
        <v>6</v>
      </c>
      <c r="J39" s="96">
        <f>SUM(J40,J47,J48,J49)</f>
        <v>2550.8</v>
      </c>
      <c r="K39" s="96">
        <f>SUM(K40,K47,K48,K49)</f>
        <v>12</v>
      </c>
      <c r="L39" s="96">
        <f>SUM(L40,L47,L48,L49)</f>
        <v>10896</v>
      </c>
    </row>
    <row r="40" spans="1:12" ht="24" customHeight="1">
      <c r="A40" s="87">
        <v>35</v>
      </c>
      <c r="B40" s="90" t="s">
        <v>85</v>
      </c>
      <c r="C40" s="97">
        <f>SUM(C41,C44)</f>
        <v>189</v>
      </c>
      <c r="D40" s="97">
        <f>SUM(D41,D44)</f>
        <v>184778</v>
      </c>
      <c r="E40" s="97">
        <f>SUM(E41,E44)</f>
        <v>176</v>
      </c>
      <c r="F40" s="97">
        <f>SUM(F41,F44)</f>
        <v>99635</v>
      </c>
      <c r="G40" s="97">
        <f>SUM(G41,G44)</f>
        <v>0</v>
      </c>
      <c r="H40" s="97">
        <f>SUM(H41,H44)</f>
        <v>0</v>
      </c>
      <c r="I40" s="97">
        <f>SUM(I41,I44)</f>
        <v>6</v>
      </c>
      <c r="J40" s="97">
        <f>SUM(J41,J44)</f>
        <v>2550.8</v>
      </c>
      <c r="K40" s="97">
        <f>SUM(K41,K44)</f>
        <v>12</v>
      </c>
      <c r="L40" s="97">
        <f>SUM(L41,L44)</f>
        <v>10896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908</v>
      </c>
      <c r="E41" s="97">
        <v>1</v>
      </c>
      <c r="F41" s="97">
        <v>2237.6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908</v>
      </c>
      <c r="E43" s="97">
        <v>1</v>
      </c>
      <c r="F43" s="97">
        <v>2237.6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188</v>
      </c>
      <c r="D44" s="97">
        <v>183870</v>
      </c>
      <c r="E44" s="97">
        <v>175</v>
      </c>
      <c r="F44" s="97">
        <v>97397.4</v>
      </c>
      <c r="G44" s="97"/>
      <c r="H44" s="97"/>
      <c r="I44" s="97">
        <v>6</v>
      </c>
      <c r="J44" s="97">
        <v>2550.8</v>
      </c>
      <c r="K44" s="97">
        <v>12</v>
      </c>
      <c r="L44" s="97">
        <v>10896</v>
      </c>
    </row>
    <row r="45" spans="1:12" ht="30" customHeight="1">
      <c r="A45" s="87">
        <v>40</v>
      </c>
      <c r="B45" s="91" t="s">
        <v>89</v>
      </c>
      <c r="C45" s="97">
        <v>6</v>
      </c>
      <c r="D45" s="97">
        <v>13620</v>
      </c>
      <c r="E45" s="97"/>
      <c r="F45" s="97"/>
      <c r="G45" s="97"/>
      <c r="H45" s="97"/>
      <c r="I45" s="97">
        <v>6</v>
      </c>
      <c r="J45" s="97">
        <v>2550.8</v>
      </c>
      <c r="K45" s="97"/>
      <c r="L45" s="97"/>
    </row>
    <row r="46" spans="1:12" ht="21" customHeight="1">
      <c r="A46" s="87">
        <v>41</v>
      </c>
      <c r="B46" s="91" t="s">
        <v>79</v>
      </c>
      <c r="C46" s="97">
        <v>182</v>
      </c>
      <c r="D46" s="97">
        <v>170250</v>
      </c>
      <c r="E46" s="97">
        <v>175</v>
      </c>
      <c r="F46" s="97">
        <v>97397.4</v>
      </c>
      <c r="G46" s="97"/>
      <c r="H46" s="97"/>
      <c r="I46" s="97"/>
      <c r="J46" s="97"/>
      <c r="K46" s="97">
        <v>12</v>
      </c>
      <c r="L46" s="97">
        <v>10896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2</v>
      </c>
      <c r="D49" s="97">
        <v>1362</v>
      </c>
      <c r="E49" s="97">
        <v>2</v>
      </c>
      <c r="F49" s="97">
        <v>1362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44</v>
      </c>
      <c r="D50" s="96">
        <f>SUM(D51:D54)</f>
        <v>2982.7799999999997</v>
      </c>
      <c r="E50" s="96">
        <f>SUM(E51:E54)</f>
        <v>46</v>
      </c>
      <c r="F50" s="96">
        <f>SUM(F51:F54)</f>
        <v>3208.44</v>
      </c>
      <c r="G50" s="96">
        <f>SUM(G51:G54)</f>
        <v>0</v>
      </c>
      <c r="H50" s="96">
        <f>SUM(H51:H54)</f>
        <v>0</v>
      </c>
      <c r="I50" s="96">
        <f>SUM(I51:I54)</f>
        <v>6</v>
      </c>
      <c r="J50" s="96">
        <f>SUM(J51:J54)</f>
        <v>299.83</v>
      </c>
      <c r="K50" s="96">
        <f>SUM(K51:K54)</f>
        <v>1</v>
      </c>
      <c r="L50" s="96">
        <f>SUM(L51:L54)</f>
        <v>136.2</v>
      </c>
    </row>
    <row r="51" spans="1:12" ht="18.75" customHeight="1">
      <c r="A51" s="87">
        <v>46</v>
      </c>
      <c r="B51" s="90" t="s">
        <v>9</v>
      </c>
      <c r="C51" s="97">
        <v>21</v>
      </c>
      <c r="D51" s="97">
        <v>1525.44</v>
      </c>
      <c r="E51" s="97">
        <v>21</v>
      </c>
      <c r="F51" s="97">
        <v>1558</v>
      </c>
      <c r="G51" s="97"/>
      <c r="H51" s="97"/>
      <c r="I51" s="97">
        <v>3</v>
      </c>
      <c r="J51" s="97">
        <v>54.67</v>
      </c>
      <c r="K51" s="97">
        <v>1</v>
      </c>
      <c r="L51" s="97">
        <v>136.2</v>
      </c>
    </row>
    <row r="52" spans="1:12" ht="27" customHeight="1">
      <c r="A52" s="87">
        <v>47</v>
      </c>
      <c r="B52" s="90" t="s">
        <v>10</v>
      </c>
      <c r="C52" s="97">
        <v>19</v>
      </c>
      <c r="D52" s="97">
        <v>1430.1</v>
      </c>
      <c r="E52" s="97">
        <v>21</v>
      </c>
      <c r="F52" s="97">
        <v>1418.9</v>
      </c>
      <c r="G52" s="97"/>
      <c r="H52" s="97"/>
      <c r="I52" s="97">
        <v>1</v>
      </c>
      <c r="J52" s="97">
        <v>68.1</v>
      </c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6.81</v>
      </c>
      <c r="E53" s="97">
        <v>1</v>
      </c>
      <c r="F53" s="97">
        <v>6.81</v>
      </c>
      <c r="G53" s="97"/>
      <c r="H53" s="97"/>
      <c r="I53" s="97">
        <v>1</v>
      </c>
      <c r="J53" s="97">
        <v>6.81</v>
      </c>
      <c r="K53" s="97"/>
      <c r="L53" s="97"/>
    </row>
    <row r="54" spans="1:12" ht="24" customHeight="1">
      <c r="A54" s="87">
        <v>49</v>
      </c>
      <c r="B54" s="90" t="s">
        <v>93</v>
      </c>
      <c r="C54" s="97">
        <v>3</v>
      </c>
      <c r="D54" s="97">
        <v>20.43</v>
      </c>
      <c r="E54" s="97">
        <v>3</v>
      </c>
      <c r="F54" s="97">
        <v>224.73</v>
      </c>
      <c r="G54" s="97"/>
      <c r="H54" s="97"/>
      <c r="I54" s="97">
        <v>1</v>
      </c>
      <c r="J54" s="97">
        <v>170.25</v>
      </c>
      <c r="K54" s="97"/>
      <c r="L54" s="97"/>
    </row>
    <row r="55" spans="1:12" ht="28.5" customHeight="1">
      <c r="A55" s="87">
        <v>50</v>
      </c>
      <c r="B55" s="89" t="s">
        <v>108</v>
      </c>
      <c r="C55" s="96">
        <v>1803</v>
      </c>
      <c r="D55" s="96">
        <v>818562</v>
      </c>
      <c r="E55" s="96">
        <v>887</v>
      </c>
      <c r="F55" s="96">
        <v>402411.67</v>
      </c>
      <c r="G55" s="96"/>
      <c r="H55" s="96"/>
      <c r="I55" s="96">
        <v>1803</v>
      </c>
      <c r="J55" s="96">
        <v>816550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8755</v>
      </c>
      <c r="D56" s="96">
        <f t="shared" si="0"/>
        <v>8011320.750000001</v>
      </c>
      <c r="E56" s="96">
        <f t="shared" si="0"/>
        <v>6860</v>
      </c>
      <c r="F56" s="96">
        <f t="shared" si="0"/>
        <v>6331364.5</v>
      </c>
      <c r="G56" s="96">
        <f t="shared" si="0"/>
        <v>88</v>
      </c>
      <c r="H56" s="96">
        <f t="shared" si="0"/>
        <v>86464.87</v>
      </c>
      <c r="I56" s="96">
        <f t="shared" si="0"/>
        <v>2194</v>
      </c>
      <c r="J56" s="96">
        <f t="shared" si="0"/>
        <v>1037466.4099999999</v>
      </c>
      <c r="K56" s="96">
        <f t="shared" si="0"/>
        <v>625</v>
      </c>
      <c r="L56" s="96">
        <f t="shared" si="0"/>
        <v>469054.59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&amp;L832E12F6&amp;CФорма № 10, Підрозділ: Дзержинський районний суд м.Харкова,
 Початок періоду: 01.01.2021, Кінець періоду: 30.09.2021&amp;R&amp;P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612</v>
      </c>
      <c r="F4" s="93">
        <f>SUM(F5:F25)</f>
        <v>453801.83999999997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174</v>
      </c>
      <c r="F5" s="95">
        <v>46854.29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7500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212</v>
      </c>
      <c r="F7" s="95">
        <v>128308.55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151</v>
      </c>
      <c r="F13" s="95">
        <v>230073.5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4</v>
      </c>
      <c r="F14" s="95">
        <v>12917.5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2270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65</v>
      </c>
      <c r="F23" s="95">
        <v>25878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&amp;L832E12F6&amp;CФорма № 10, Підрозділ: Дзержинський районний суд м.Харкова,
 Початок періоду: 01.01.2021, Кінець періоду: 30.09.2021&amp;R&amp;P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Serg</cp:lastModifiedBy>
  <cp:lastPrinted>2018-03-15T14:08:04Z</cp:lastPrinted>
  <dcterms:created xsi:type="dcterms:W3CDTF">2015-09-09T10:27:37Z</dcterms:created>
  <dcterms:modified xsi:type="dcterms:W3CDTF">2022-01-05T11:21:29Z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10_00638_3.2021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832E12F6</vt:lpwstr>
  </property>
  <property fmtid="{D5CDD505-2E9C-101B-9397-08002B2CF9AE}" pid="10" name="Підрозд">
    <vt:lpwstr>Дзержинський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876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30.09.2021</vt:lpwstr>
  </property>
  <property fmtid="{D5CDD505-2E9C-101B-9397-08002B2CF9AE}" pid="15" name="Пері">
    <vt:lpwstr>за дев'ять місяців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