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<sst xmlns="http://schemas.openxmlformats.org/spreadsheetml/2006/main" count="1979" uniqueCount="1095">
  <si>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</si>
  <si>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</si>
  <si>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</si>
  <si>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</si>
  <si>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</si>
  <si>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</si>
  <si>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</si>
  <si>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</si>
  <si>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</si>
  <si>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</si>
  <si>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</si>
  <si>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</si>
  <si>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</si>
  <si>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</si>
  <si>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</si>
  <si>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</si>
  <si>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</si>
  <si>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</si>
  <si>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</si>
  <si>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</si>
  <si>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</si>
  <si>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</si>
  <si>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</si>
  <si>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</si>
  <si>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</si>
  <si>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</si>
  <si>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</si>
  <si>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</si>
  <si>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</si>
  <si>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</si>
  <si>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</si>
  <si>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</si>
  <si>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</si>
  <si>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</si>
  <si>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</si>
  <si>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</si>
  <si>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</si>
  <si>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</si>
  <si>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</si>
  <si>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</si>
  <si>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</si>
  <si>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</si>
  <si>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</si>
  <si>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</si>
  <si>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</si>
  <si>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</si>
  <si>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</si>
  <si>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</si>
  <si>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</si>
  <si>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</si>
  <si>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</si>
  <si>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</si>
  <si>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</si>
  <si>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</si>
  <si>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</si>
  <si>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</si>
  <si>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</si>
  <si>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</si>
  <si>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</si>
  <si>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</si>
  <si>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</si>
  <si>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</si>
  <si>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</si>
  <si>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</si>
  <si>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</si>
  <si>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</si>
  <si>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</si>
  <si>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</si>
  <si>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</si>
  <si>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</si>
  <si>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</si>
  <si>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</si>
  <si>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</si>
  <si>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</si>
  <si>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</si>
  <si>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</si>
  <si>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</si>
  <si>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</si>
  <si>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</si>
  <si>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</si>
  <si>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</si>
  <si>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</si>
  <si>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</si>
  <si>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</si>
  <si>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</si>
  <si>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</si>
  <si>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</si>
  <si>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</si>
  <si>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</si>
  <si>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</si>
  <si>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</si>
  <si>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</si>
  <si>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</si>
  <si>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</si>
  <si>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</si>
  <si>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</si>
  <si>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</si>
  <si>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</si>
  <si>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</si>
  <si>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</si>
  <si>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</si>
  <si>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</si>
  <si>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</si>
  <si>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</si>
  <si>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</si>
  <si>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</si>
  <si>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</si>
  <si>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</si>
  <si>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</si>
  <si>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</si>
  <si>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</si>
  <si>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</si>
  <si>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</si>
  <si>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</si>
  <si>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</si>
  <si>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</si>
  <si>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</si>
  <si>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</si>
  <si>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</si>
  <si>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</si>
  <si>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</si>
  <si>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</si>
  <si>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</si>
  <si>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</si>
  <si>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</si>
  <si>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</si>
  <si>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</si>
  <si>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</si>
  <si>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</si>
  <si>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</si>
  <si>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</si>
  <si>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</si>
  <si>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</si>
  <si>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</si>
  <si>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</si>
  <si>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</si>
  <si>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</si>
  <si>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</si>
  <si>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</si>
  <si>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</si>
  <si>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</si>
  <si>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</si>
  <si>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</si>
  <si>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</si>
  <si>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</si>
  <si>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</si>
  <si>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</si>
  <si>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</si>
  <si>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</si>
  <si>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</si>
  <si>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</si>
  <si>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</si>
  <si>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</si>
  <si>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</si>
  <si>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</si>
  <si>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</si>
  <si>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</si>
  <si>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</si>
  <si>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</si>
  <si>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</si>
  <si>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</si>
  <si>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</si>
  <si>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</si>
  <si>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</si>
  <si>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</si>
  <si>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</si>
  <si>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</si>
  <si>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</si>
  <si>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</si>
  <si>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</si>
  <si>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</si>
  <si>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</si>
  <si>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</si>
  <si>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</si>
  <si>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</si>
  <si>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</si>
  <si>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</si>
  <si>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</si>
  <si>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</si>
  <si>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</si>
  <si>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</si>
  <si>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</si>
  <si>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</si>
  <si>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</si>
  <si>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</si>
  <si>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</si>
  <si>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</si>
  <si>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</si>
  <si>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</si>
  <si>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</si>
  <si>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</si>
  <si>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</si>
  <si>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</si>
  <si>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</si>
  <si>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</si>
  <si>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</si>
  <si>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</si>
  <si>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</si>
  <si>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</si>
  <si>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</si>
  <si>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</si>
  <si>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</si>
  <si>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</si>
  <si>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</si>
  <si>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</si>
  <si>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</si>
  <si>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</si>
  <si>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</si>
  <si>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</si>
  <si>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</si>
  <si>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</si>
  <si>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</si>
  <si>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</si>
  <si>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</si>
  <si>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</si>
  <si>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</si>
  <si>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</si>
  <si>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</si>
  <si>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</si>
  <si>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</si>
  <si>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</si>
  <si>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</si>
  <si>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</si>
  <si>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</si>
  <si>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</si>
  <si>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</si>
  <si>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</si>
  <si>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</si>
  <si>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</si>
  <si>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</si>
  <si>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</si>
  <si>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</si>
  <si>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</si>
  <si>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</si>
  <si>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</si>
  <si>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</si>
  <si>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</si>
  <si>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</si>
  <si>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</si>
  <si>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</si>
  <si>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</si>
  <si>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</si>
  <si>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</si>
  <si>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</si>
  <si>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</si>
  <si>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</si>
  <si>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</si>
  <si>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</si>
  <si>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</si>
  <si>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</si>
  <si>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</si>
  <si>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</si>
  <si>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</si>
  <si>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</si>
  <si>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</si>
  <si>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</si>
  <si>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</si>
  <si>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</si>
  <si>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</si>
  <si>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</si>
  <si>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</si>
  <si>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</si>
  <si>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</si>
  <si>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</si>
  <si>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</si>
  <si>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</si>
  <si>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</si>
  <si>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</si>
  <si>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</si>
  <si>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</si>
  <si>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</si>
  <si>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</si>
  <si>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</si>
  <si>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</si>
  <si>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</si>
  <si>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</si>
  <si>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</si>
  <si>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</si>
  <si>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</si>
  <si>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</si>
  <si>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</si>
  <si>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</si>
  <si>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</si>
  <si>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</si>
  <si>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</si>
  <si>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</si>
  <si>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</si>
  <si>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</si>
  <si>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</si>
  <si>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</si>
  <si>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</si>
  <si>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</si>
  <si>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</si>
  <si>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</si>
  <si>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</si>
  <si>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</si>
  <si>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</si>
  <si>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</si>
  <si>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</si>
  <si>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</si>
  <si>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</si>
  <si>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</si>
  <si>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</si>
  <si>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</si>
  <si>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</si>
  <si>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</si>
  <si>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</si>
  <si>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</si>
  <si>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</si>
  <si>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</si>
  <si>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</si>
  <si>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</si>
  <si>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</si>
  <si>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</si>
  <si>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</si>
  <si>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</si>
  <si>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</si>
  <si>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</si>
  <si>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</si>
  <si>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</si>
  <si>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</si>
  <si>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</si>
  <si>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</si>
  <si>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</si>
  <si>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</si>
  <si>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</si>
  <si>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</si>
  <si>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</si>
  <si>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</si>
  <si>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</si>
  <si>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</si>
  <si>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</si>
  <si>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</si>
  <si>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</si>
  <si>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</si>
  <si>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</si>
  <si>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</si>
  <si>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</si>
  <si>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</si>
  <si>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</si>
  <si>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</si>
  <si>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</si>
  <si>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</si>
  <si>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</si>
  <si>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</si>
  <si>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</si>
  <si>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</si>
  <si>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</si>
  <si>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</si>
  <si>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</si>
  <si>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</si>
  <si>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</si>
  <si>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</si>
  <si>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</si>
  <si>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</si>
  <si>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</si>
  <si>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</si>
  <si>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</si>
  <si>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</si>
  <si>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</si>
  <si>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</si>
  <si>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</si>
  <si>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</si>
  <si>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</si>
  <si>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</si>
  <si>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</si>
  <si>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</si>
  <si>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</si>
  <si>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</si>
  <si>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</si>
  <si>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</si>
  <si>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</si>
  <si>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</si>
  <si>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</si>
  <si>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</si>
  <si>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</si>
  <si>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</si>
  <si>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</si>
  <si>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</si>
  <si>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</si>
  <si>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</si>
  <si>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</si>
  <si>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</si>
  <si>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</si>
  <si>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</si>
  <si>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</si>
  <si>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</si>
  <si>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</si>
  <si>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</si>
  <si>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</si>
  <si>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</si>
  <si>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</si>
  <si>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</si>
  <si>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</si>
  <si>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</si>
  <si>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</si>
  <si>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</si>
  <si>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</si>
  <si>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</si>
  <si>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</si>
  <si>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</si>
  <si>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</si>
  <si>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</si>
  <si>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</si>
  <si>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</si>
  <si>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</si>
  <si>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</si>
  <si>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</si>
  <si>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</si>
  <si>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</si>
  <si>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</si>
  <si>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</si>
  <si>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</si>
  <si>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</si>
  <si>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</si>
  <si>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</si>
  <si>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</si>
  <si>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</si>
  <si>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</si>
  <si>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</si>
  <si>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</si>
  <si>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</si>
  <si>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</si>
  <si>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</si>
  <si>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</si>
  <si>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</si>
  <si>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</si>
  <si>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</si>
  <si>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</si>
  <si>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</si>
  <si>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</si>
  <si>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</si>
  <si>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</si>
  <si>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</si>
  <si>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</si>
  <si>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</si>
  <si>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</si>
  <si>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</si>
  <si>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</si>
  <si>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</si>
  <si>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</si>
  <si>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</si>
  <si>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</si>
  <si>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</si>
  <si>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</si>
  <si>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</si>
  <si>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</si>
  <si>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</si>
  <si>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</si>
  <si>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</si>
  <si>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</si>
  <si>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</si>
  <si>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</si>
  <si>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</si>
  <si>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</si>
  <si>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</si>
  <si>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</si>
  <si>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</si>
  <si>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</si>
  <si>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</si>
  <si>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</si>
  <si>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</si>
  <si>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</si>
  <si>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</si>
  <si>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</si>
  <si>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</si>
  <si>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</si>
  <si>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</si>
  <si>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</si>
  <si>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</si>
  <si>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</si>
  <si>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</si>
  <si>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</si>
  <si>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</si>
  <si>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</si>
  <si>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</si>
  <si>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</si>
  <si>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</si>
  <si>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</si>
  <si>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</si>
  <si>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</si>
  <si>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</si>
  <si>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</si>
  <si>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</si>
  <si>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</si>
  <si>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</si>
  <si>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</si>
  <si>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</si>
  <si>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</si>
  <si>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</si>
  <si>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</si>
  <si>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</si>
  <si>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</si>
  <si>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</si>
  <si>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</si>
  <si>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</si>
  <si>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</si>
  <si>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</si>
  <si>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</si>
  <si>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</si>
  <si>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</si>
  <si>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</si>
  <si>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</si>
  <si>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</si>
  <si>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</si>
  <si>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</si>
  <si>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</si>
  <si>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</si>
  <si>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</si>
  <si>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</si>
  <si>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</si>
  <si>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</si>
  <si>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</si>
  <si>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</si>
  <si>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</si>
  <si>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</si>
  <si>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</si>
  <si>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</si>
  <si>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</si>
  <si>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</si>
  <si>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</si>
  <si>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</si>
  <si>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</si>
  <si>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</si>
  <si>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</si>
  <si>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</si>
  <si>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</si>
  <si>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</si>
  <si>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</si>
  <si>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</si>
  <si>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</si>
  <si>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</si>
  <si>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</si>
  <si>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</si>
  <si>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</si>
  <si>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</si>
  <si>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</si>
  <si>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</si>
  <si>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</si>
  <si>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</si>
  <si>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</si>
  <si>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</si>
  <si>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</si>
  <si>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</si>
  <si>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</si>
  <si>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</si>
  <si>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</si>
  <si>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</si>
  <si>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</si>
  <si>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</si>
  <si>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</si>
  <si>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</si>
  <si>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</si>
  <si>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</si>
  <si>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</si>
  <si>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</si>
  <si>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</si>
  <si>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</si>
  <si>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</si>
  <si>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</si>
  <si>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</si>
  <si>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</si>
  <si>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</si>
  <si>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</si>
  <si>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</si>
  <si>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</si>
  <si>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</si>
  <si>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</si>
  <si>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</si>
  <si>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</si>
  <si>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</si>
  <si>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</si>
  <si>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</si>
  <si>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</si>
  <si>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</si>
  <si>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</si>
  <si>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</si>
  <si>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</si>
  <si>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</si>
  <si>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</si>
  <si>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</si>
  <si>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</si>
  <si>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</si>
  <si>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</si>
  <si>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</si>
  <si>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</si>
  <si>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</si>
  <si>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</si>
  <si>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</si>
  <si>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</si>
  <si>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</si>
  <si>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</si>
  <si>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</si>
  <si>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</si>
  <si>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</si>
  <si>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</si>
  <si>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</si>
  <si>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</si>
  <si>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</si>
  <si>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</si>
  <si>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</si>
  <si>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</si>
  <si>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</si>
  <si>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</si>
  <si>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</si>
  <si>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</si>
  <si>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</si>
  <si>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</si>
  <si>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</si>
  <si>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</si>
  <si>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</si>
  <si>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</si>
  <si>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</si>
  <si>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</si>
  <si>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</si>
  <si>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</si>
  <si>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</si>
  <si>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</si>
  <si>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</si>
  <si>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</si>
  <si>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</si>
  <si>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</si>
  <si>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</si>
  <si>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</si>
  <si>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</si>
  <si>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</si>
  <si>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</si>
  <si>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</si>
  <si>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</si>
  <si>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</si>
  <si>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</si>
  <si>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</si>
  <si>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</si>
  <si>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</si>
  <si>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</si>
  <si>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</si>
  <si>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</si>
  <si>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</si>
  <si>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</si>
  <si>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</si>
  <si>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</si>
  <si>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</si>
  <si>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</si>
  <si>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</si>
  <si>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</si>
  <si>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</si>
  <si>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</si>
  <si>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</si>
  <si>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</si>
  <si>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</si>
  <si>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</si>
  <si>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</si>
  <si>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</si>
  <si>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</si>
  <si>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</si>
  <si>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</si>
  <si>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</si>
  <si>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</si>
  <si>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</si>
  <si>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</si>
  <si>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</si>
  <si>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</si>
  <si>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</si>
  <si>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</si>
  <si>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</si>
  <si>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</si>
  <si>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</si>
  <si>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</si>
  <si>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</si>
  <si>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</si>
  <si>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</si>
  <si>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</si>
  <si>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</si>
  <si>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</si>
  <si>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</si>
  <si>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</si>
  <si>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</si>
  <si>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</si>
  <si>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</si>
  <si>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</si>
  <si>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</si>
  <si>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</si>
  <si>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</si>
  <si>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</si>
  <si>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</si>
  <si>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</si>
  <si>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</si>
  <si>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</si>
  <si>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</si>
  <si>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</si>
  <si>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</si>
  <si>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</si>
  <si>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</si>
  <si>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</si>
  <si>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</si>
  <si>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</si>
  <si>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</si>
  <si>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</si>
  <si>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</si>
  <si>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</si>
  <si>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</si>
  <si>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</si>
  <si>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</si>
  <si>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</si>
  <si>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</si>
  <si>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</si>
  <si>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</si>
  <si>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</si>
  <si>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</si>
  <si>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</si>
  <si>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</si>
  <si>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</si>
  <si>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</si>
  <si>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</si>
  <si>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</si>
  <si>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</si>
  <si>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</si>
  <si>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</si>
  <si>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</si>
  <si>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</si>
  <si>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</si>
  <si>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</si>
  <si>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</si>
  <si>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</si>
  <si>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</si>
  <si>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</si>
  <si>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</si>
  <si>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</si>
  <si>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</si>
  <si>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</si>
  <si>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</si>
  <si>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</si>
  <si>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</si>
  <si>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</si>
  <si>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</si>
  <si>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</si>
  <si>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</si>
  <si>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</si>
  <si>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</si>
  <si>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</si>
  <si>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</si>
  <si>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</si>
  <si>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</si>
  <si>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</si>
  <si>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</si>
  <si>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</si>
  <si>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</si>
  <si>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</si>
  <si>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</si>
  <si>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</si>
  <si>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</si>
  <si>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</si>
  <si>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</si>
  <si>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</si>
  <si>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</si>
  <si>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</si>
  <si>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</si>
  <si>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</si>
  <si>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</si>
  <si>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</si>
  <si>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</si>
  <si>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</si>
  <si>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</si>
  <si>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</si>
  <si>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</si>
  <si>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</si>
  <si>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</si>
  <si>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</si>
  <si>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</si>
  <si>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</si>
  <si>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</si>
  <si>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</si>
  <si>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</si>
  <si>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</si>
  <si>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</si>
  <si>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</si>
  <si>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</si>
  <si>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</si>
  <si>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</si>
  <si>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</si>
  <si>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</si>
  <si>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</si>
  <si>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</si>
  <si>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</si>
  <si>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</si>
  <si>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</si>
  <si>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</si>
  <si>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</si>
  <si>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</si>
  <si>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</si>
  <si>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</si>
  <si>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</si>
  <si>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</si>
  <si>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</si>
  <si>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</si>
  <si>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</si>
  <si>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</si>
  <si>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</si>
  <si>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</si>
  <si>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</si>
  <si>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</si>
  <si>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</si>
  <si>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</si>
  <si>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</si>
  <si>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</si>
  <si>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</si>
  <si>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</si>
  <si>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</si>
  <si>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</si>
  <si>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</si>
  <si>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</si>
  <si>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</si>
  <si>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</si>
  <si>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</si>
  <si>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</si>
  <si>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</si>
  <si>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</si>
  <si>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</si>
  <si>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</si>
  <si>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</si>
  <si>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</si>
  <si>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</si>
  <si>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</si>
  <si>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</si>
  <si>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</si>
  <si>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</si>
  <si>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</si>
  <si>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</si>
  <si>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</si>
  <si>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</si>
  <si>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</si>
  <si>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</si>
  <si>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</si>
  <si>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</si>
  <si>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</si>
  <si>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</si>
  <si>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</si>
  <si>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</si>
  <si>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</si>
  <si>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</si>
  <si>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</si>
  <si>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</si>
  <si>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</si>
  <si>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</si>
  <si>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</si>
  <si>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</si>
  <si>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</si>
  <si>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</si>
  <si>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</si>
  <si>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</si>
  <si>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</si>
  <si>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</si>
  <si>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</si>
  <si>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</si>
  <si>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</si>
  <si>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</si>
  <si>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</si>
  <si>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</si>
  <si>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</si>
  <si>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</si>
  <si>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</si>
  <si>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</si>
  <si>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</si>
  <si>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</si>
  <si>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</si>
  <si>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</si>
  <si>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</si>
  <si>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</si>
  <si>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</si>
  <si>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</si>
  <si>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</si>
  <si>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</si>
  <si>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</si>
  <si>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</si>
  <si>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</si>
  <si>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</si>
  <si>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</si>
  <si>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</si>
  <si>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</si>
  <si>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</si>
  <si>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</si>
  <si>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</si>
  <si>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</si>
  <si>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</si>
  <si>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</si>
  <si>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</si>
  <si>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</si>
  <si>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</si>
  <si>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</si>
  <si>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</si>
  <si>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</si>
  <si>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</si>
  <si>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</si>
  <si>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</si>
  <si>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</si>
  <si>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</si>
  <si>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</si>
  <si>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</si>
  <si>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</si>
  <si>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</si>
  <si>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</si>
  <si>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</si>
  <si>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</si>
  <si>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</si>
  <si>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</si>
  <si>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</si>
  <si>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</si>
  <si>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</si>
  <si>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</si>
  <si>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</si>
  <si>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</si>
  <si>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</si>
  <si>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</si>
  <si>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</si>
  <si>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</si>
  <si>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</si>
  <si>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</si>
  <si>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</si>
  <si>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</si>
  <si>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</si>
  <si>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</si>
  <si>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</si>
  <si>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</si>
  <si>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</si>
  <si>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</si>
  <si>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</si>
  <si>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</si>
  <si>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</si>
  <si>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</si>
  <si>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</si>
  <si>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</si>
  <si>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</si>
  <si>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</si>
  <si>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</si>
  <si>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</si>
  <si>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</si>
  <si>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</si>
  <si>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</si>
  <si>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</si>
  <si>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</si>
  <si>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</si>
  <si>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</si>
  <si>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</si>
  <si>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</si>
  <si>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</si>
  <si>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</si>
  <si>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</si>
  <si>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</si>
  <si>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</si>
  <si>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</si>
  <si>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</si>
  <si>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</si>
  <si>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</si>
  <si>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</si>
  <si>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</si>
  <si>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</si>
  <si>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</si>
  <si>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</si>
  <si>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</si>
  <si>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</si>
  <si>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</si>
  <si>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</si>
  <si>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</si>
  <si>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</si>
  <si>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</si>
  <si>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</si>
  <si>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</si>
  <si>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</si>
  <si>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</si>
  <si>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</si>
  <si>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</si>
  <si>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</si>
  <si>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</si>
  <si>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</si>
  <si>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</si>
  <si>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</si>
  <si>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</si>
  <si>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</si>
  <si>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</si>
  <si>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</si>
  <si>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</si>
  <si>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</si>
  <si>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</si>
  <si>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</si>
  <si>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</si>
  <si>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</si>
  <si>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</si>
  <si>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</si>
  <si>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</si>
  <si>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</si>
  <si>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</si>
  <si>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</si>
  <si>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</si>
  <si>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</si>
  <si>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</si>
  <si>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</si>
  <si>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</si>
  <si>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</si>
  <si>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</si>
  <si>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</si>
  <si>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</si>
  <si>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</si>
  <si>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</si>
  <si>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</si>
  <si>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</si>
  <si>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</si>
  <si>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</si>
  <si>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</si>
  <si>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</si>
  <si>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</si>
  <si>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</si>
  <si>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</si>
  <si>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</si>
  <si>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</si>
  <si>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</si>
  <si>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</si>
  <si>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</si>
  <si>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</si>
  <si>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</si>
  <si>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</si>
  <si>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</si>
  <si>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</si>
  <si>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</si>
  <si>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</si>
  <si>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</si>
  <si>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</si>
  <si>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</si>
  <si>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</si>
  <si>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</si>
  <si>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</si>
  <si>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</si>
  <si>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</si>
  <si>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</si>
  <si>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</si>
  <si>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</si>
  <si>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</si>
  <si>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</si>
  <si>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</si>
  <si>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</si>
  <si>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</si>
  <si>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</si>
  <si>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</si>
  <si>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</si>
  <si>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</si>
  <si>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</si>
  <si>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</si>
  <si>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</si>
  <si>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</si>
  <si>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</si>
  <si>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</si>
  <si>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</si>
  <si>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</si>
  <si>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</si>
  <si>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</si>
  <si>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</si>
  <si>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</si>
  <si>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</si>
  <si>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</si>
  <si>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</si>
  <si>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</si>
  <si>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</si>
  <si>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</si>
  <si>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</si>
  <si>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</si>
  <si>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</si>
  <si>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</si>
  <si>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</si>
  <si>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</si>
  <si>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</si>
  <si>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</si>
  <si>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</si>
  <si>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</si>
  <si>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</si>
  <si>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</si>
  <si>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</si>
  <si>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</si>
  <si>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</si>
  <si>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</si>
  <si>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</si>
  <si>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</si>
  <si>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</si>
  <si>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</si>
  <si>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</si>
  <si>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Дзержинський районний суд м.Харкова</t>
  </si>
  <si>
    <t>61202. Харківська область.м. Харків</t>
  </si>
  <si>
    <t>пр. Перемоги</t>
  </si>
  <si>
    <t>52в</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</si>
  <si>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</si>
  <si>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</si>
  <si>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Худик</t>
  </si>
  <si>
    <t>О.О. Господенко</t>
  </si>
  <si>
    <t>(057) 337-00-19</t>
  </si>
  <si>
    <t>(057) 773-23-89</t>
  </si>
  <si>
    <t>inbox@dg.hr.court.gov.ua</t>
  </si>
  <si>
    <t>5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</si>
</sst>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&amp;L4E5130D0&amp;C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9</v>
      </c>
      <c r="E8" s="185">
        <v>9</v>
      </c>
      <c r="F8" s="151">
        <v>11</v>
      </c>
      <c r="G8" s="187"/>
      <c r="H8" s="188">
        <v>5</v>
      </c>
      <c r="I8" s="188">
        <v>4</v>
      </c>
      <c r="J8" s="188"/>
      <c r="K8" s="188"/>
      <c r="L8" s="188"/>
      <c r="M8" s="188"/>
      <c r="N8" s="188">
        <v>1</v>
      </c>
      <c r="O8" s="188"/>
      <c r="P8" s="188"/>
      <c r="Q8" s="188"/>
      <c r="R8" s="186">
        <v>4</v>
      </c>
      <c r="S8" s="186"/>
      <c r="T8" s="186"/>
      <c r="U8" s="186">
        <v>1</v>
      </c>
      <c r="V8" s="186"/>
      <c r="W8" s="186"/>
      <c r="X8" s="186"/>
      <c r="Y8" s="186"/>
      <c r="Z8" s="186"/>
      <c r="AA8" s="188">
        <v>4</v>
      </c>
      <c r="AB8" s="186">
        <v>6</v>
      </c>
      <c r="AC8" s="186"/>
      <c r="AD8" s="129"/>
    </row>
    <row r="9" spans="1:30" s="127" customFormat="1" ht="12.75" customHeight="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3</v>
      </c>
      <c r="E12" s="190">
        <v>3</v>
      </c>
      <c r="F12" s="151">
        <v>3</v>
      </c>
      <c r="G12" s="187"/>
      <c r="H12" s="190">
        <v>1</v>
      </c>
      <c r="I12" s="190"/>
      <c r="J12" s="190"/>
      <c r="K12" s="190"/>
      <c r="L12" s="190"/>
      <c r="M12" s="190"/>
      <c r="N12" s="190">
        <v>1</v>
      </c>
      <c r="O12" s="190"/>
      <c r="P12" s="186"/>
      <c r="Q12" s="186"/>
      <c r="R12" s="186"/>
      <c r="S12" s="186"/>
      <c r="T12" s="186"/>
      <c r="U12" s="186">
        <v>1</v>
      </c>
      <c r="V12" s="186"/>
      <c r="W12" s="186"/>
      <c r="X12" s="186"/>
      <c r="Y12" s="186"/>
      <c r="Z12" s="186"/>
      <c r="AA12" s="190">
        <v>2</v>
      </c>
      <c r="AB12" s="186">
        <v>2</v>
      </c>
      <c r="AC12" s="186"/>
      <c r="AD12" s="175"/>
    </row>
    <row r="13" spans="1:30" s="127" customFormat="1" ht="12.75" customHeight="1">
      <c r="A13" s="131">
        <v>6</v>
      </c>
      <c r="B13" s="131" t="s">
        <v>1067</v>
      </c>
      <c r="C13" s="131" t="s">
        <v>1068</v>
      </c>
      <c r="D13" s="189">
        <v>5</v>
      </c>
      <c r="E13" s="190">
        <v>5</v>
      </c>
      <c r="F13" s="151">
        <v>6</v>
      </c>
      <c r="G13" s="187"/>
      <c r="H13" s="190">
        <v>4</v>
      </c>
      <c r="I13" s="190">
        <v>4</v>
      </c>
      <c r="J13" s="190"/>
      <c r="K13" s="190"/>
      <c r="L13" s="190"/>
      <c r="M13" s="190"/>
      <c r="N13" s="190"/>
      <c r="O13" s="190"/>
      <c r="P13" s="186"/>
      <c r="Q13" s="186"/>
      <c r="R13" s="186">
        <v>4</v>
      </c>
      <c r="S13" s="186"/>
      <c r="T13" s="186"/>
      <c r="U13" s="186"/>
      <c r="V13" s="186"/>
      <c r="W13" s="186"/>
      <c r="X13" s="186"/>
      <c r="Y13" s="186"/>
      <c r="Z13" s="186"/>
      <c r="AA13" s="190">
        <v>1</v>
      </c>
      <c r="AB13" s="186">
        <v>2</v>
      </c>
      <c r="AC13" s="186"/>
      <c r="AD13" s="175"/>
    </row>
    <row r="14" spans="1:30" s="127" customFormat="1" ht="12.75" customHeight="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c r="A17" s="131">
        <v>10</v>
      </c>
      <c r="B17" s="131" t="s">
        <v>260</v>
      </c>
      <c r="C17" s="131" t="s">
        <v>259</v>
      </c>
      <c r="D17" s="189"/>
      <c r="E17" s="190"/>
      <c r="F17" s="151">
        <v>1</v>
      </c>
      <c r="G17" s="187"/>
      <c r="H17" s="190"/>
      <c r="I17" s="190"/>
      <c r="J17" s="190"/>
      <c r="K17" s="190"/>
      <c r="L17" s="190"/>
      <c r="M17" s="190"/>
      <c r="N17" s="190"/>
      <c r="O17" s="190"/>
      <c r="P17" s="186"/>
      <c r="Q17" s="186"/>
      <c r="R17" s="186"/>
      <c r="S17" s="186"/>
      <c r="T17" s="186"/>
      <c r="U17" s="186"/>
      <c r="V17" s="186"/>
      <c r="W17" s="186"/>
      <c r="X17" s="186"/>
      <c r="Y17" s="186"/>
      <c r="Z17" s="186"/>
      <c r="AA17" s="190"/>
      <c r="AB17" s="186">
        <v>1</v>
      </c>
      <c r="AC17" s="186"/>
      <c r="AD17" s="175"/>
    </row>
    <row r="18" spans="1:30" s="127" customFormat="1" ht="12.75" customHeight="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c r="A19" s="131">
        <v>12</v>
      </c>
      <c r="B19" s="131" t="s">
        <v>1071</v>
      </c>
      <c r="C19" s="131" t="s">
        <v>1072</v>
      </c>
      <c r="D19" s="189">
        <v>1</v>
      </c>
      <c r="E19" s="190">
        <v>1</v>
      </c>
      <c r="F19" s="151">
        <v>1</v>
      </c>
      <c r="G19" s="187"/>
      <c r="H19" s="190"/>
      <c r="I19" s="190"/>
      <c r="J19" s="190"/>
      <c r="K19" s="190"/>
      <c r="L19" s="190"/>
      <c r="M19" s="190"/>
      <c r="N19" s="190"/>
      <c r="O19" s="190"/>
      <c r="P19" s="186"/>
      <c r="Q19" s="186"/>
      <c r="R19" s="186"/>
      <c r="S19" s="186"/>
      <c r="T19" s="186"/>
      <c r="U19" s="186"/>
      <c r="V19" s="186"/>
      <c r="W19" s="186"/>
      <c r="X19" s="186"/>
      <c r="Y19" s="186"/>
      <c r="Z19" s="186"/>
      <c r="AA19" s="190">
        <v>1</v>
      </c>
      <c r="AB19" s="186">
        <v>1</v>
      </c>
      <c r="AC19" s="186"/>
      <c r="AD19" s="175"/>
    </row>
    <row r="20" spans="1:30" s="128" customFormat="1" ht="12.75" customHeight="1">
      <c r="A20" s="131">
        <v>13</v>
      </c>
      <c r="B20" s="132" t="s">
        <v>263</v>
      </c>
      <c r="C20" s="132" t="s">
        <v>1041</v>
      </c>
      <c r="D20" s="189">
        <v>179</v>
      </c>
      <c r="E20" s="190">
        <v>62</v>
      </c>
      <c r="F20" s="151">
        <v>198</v>
      </c>
      <c r="G20" s="187"/>
      <c r="H20" s="190">
        <v>67</v>
      </c>
      <c r="I20" s="190">
        <v>47</v>
      </c>
      <c r="J20" s="190"/>
      <c r="K20" s="190"/>
      <c r="L20" s="190"/>
      <c r="M20" s="190"/>
      <c r="N20" s="190">
        <v>18</v>
      </c>
      <c r="O20" s="190">
        <v>2</v>
      </c>
      <c r="P20" s="186"/>
      <c r="Q20" s="186"/>
      <c r="R20" s="186">
        <v>46</v>
      </c>
      <c r="S20" s="186"/>
      <c r="T20" s="186"/>
      <c r="U20" s="186">
        <v>19</v>
      </c>
      <c r="V20" s="186"/>
      <c r="W20" s="186"/>
      <c r="X20" s="186"/>
      <c r="Y20" s="186"/>
      <c r="Z20" s="186">
        <v>2</v>
      </c>
      <c r="AA20" s="190">
        <v>112</v>
      </c>
      <c r="AB20" s="186">
        <v>130</v>
      </c>
      <c r="AC20" s="186"/>
      <c r="AD20" s="129"/>
    </row>
    <row r="21" spans="1:30" s="127" customFormat="1" ht="12.75" customHeight="1">
      <c r="A21" s="131">
        <v>14</v>
      </c>
      <c r="B21" s="131" t="s">
        <v>265</v>
      </c>
      <c r="C21" s="131" t="s">
        <v>264</v>
      </c>
      <c r="D21" s="189">
        <v>21</v>
      </c>
      <c r="E21" s="190">
        <v>6</v>
      </c>
      <c r="F21" s="151">
        <v>22</v>
      </c>
      <c r="G21" s="187"/>
      <c r="H21" s="190">
        <v>5</v>
      </c>
      <c r="I21" s="190">
        <v>3</v>
      </c>
      <c r="J21" s="190"/>
      <c r="K21" s="190"/>
      <c r="L21" s="190"/>
      <c r="M21" s="190"/>
      <c r="N21" s="190"/>
      <c r="O21" s="190">
        <v>2</v>
      </c>
      <c r="P21" s="186"/>
      <c r="Q21" s="186"/>
      <c r="R21" s="186">
        <v>3</v>
      </c>
      <c r="S21" s="186"/>
      <c r="T21" s="186"/>
      <c r="U21" s="186"/>
      <c r="V21" s="186"/>
      <c r="W21" s="186"/>
      <c r="X21" s="186"/>
      <c r="Y21" s="186"/>
      <c r="Z21" s="186">
        <v>2</v>
      </c>
      <c r="AA21" s="190">
        <v>16</v>
      </c>
      <c r="AB21" s="186">
        <v>17</v>
      </c>
      <c r="AC21" s="186"/>
      <c r="AD21" s="175"/>
    </row>
    <row r="22" spans="1:30" s="127" customFormat="1" ht="12.75" customHeight="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271</v>
      </c>
      <c r="C24" s="131" t="s">
        <v>270</v>
      </c>
      <c r="D24" s="189">
        <v>1</v>
      </c>
      <c r="E24" s="190"/>
      <c r="F24" s="151">
        <v>1</v>
      </c>
      <c r="G24" s="187"/>
      <c r="H24" s="190"/>
      <c r="I24" s="190"/>
      <c r="J24" s="190"/>
      <c r="K24" s="190"/>
      <c r="L24" s="190"/>
      <c r="M24" s="190"/>
      <c r="N24" s="190"/>
      <c r="O24" s="190"/>
      <c r="P24" s="186"/>
      <c r="Q24" s="186"/>
      <c r="R24" s="186"/>
      <c r="S24" s="186"/>
      <c r="T24" s="186"/>
      <c r="U24" s="186"/>
      <c r="V24" s="186"/>
      <c r="W24" s="186"/>
      <c r="X24" s="186"/>
      <c r="Y24" s="186"/>
      <c r="Z24" s="186"/>
      <c r="AA24" s="190">
        <v>1</v>
      </c>
      <c r="AB24" s="186">
        <v>1</v>
      </c>
      <c r="AC24" s="186"/>
      <c r="AD24" s="175"/>
    </row>
    <row r="25" spans="1:30" s="127" customFormat="1" ht="12.75" customHeight="1">
      <c r="A25" s="131">
        <v>18</v>
      </c>
      <c r="B25" s="131" t="s">
        <v>273</v>
      </c>
      <c r="C25" s="131" t="s">
        <v>272</v>
      </c>
      <c r="D25" s="189">
        <v>1</v>
      </c>
      <c r="E25" s="190"/>
      <c r="F25" s="151">
        <v>1</v>
      </c>
      <c r="G25" s="187"/>
      <c r="H25" s="190">
        <v>1</v>
      </c>
      <c r="I25" s="190"/>
      <c r="J25" s="190"/>
      <c r="K25" s="190"/>
      <c r="L25" s="190"/>
      <c r="M25" s="190"/>
      <c r="N25" s="190">
        <v>1</v>
      </c>
      <c r="O25" s="190"/>
      <c r="P25" s="186"/>
      <c r="Q25" s="186"/>
      <c r="R25" s="186"/>
      <c r="S25" s="186"/>
      <c r="T25" s="186"/>
      <c r="U25" s="186">
        <v>1</v>
      </c>
      <c r="V25" s="186"/>
      <c r="W25" s="186"/>
      <c r="X25" s="186"/>
      <c r="Y25" s="186"/>
      <c r="Z25" s="186"/>
      <c r="AA25" s="190"/>
      <c r="AB25" s="186"/>
      <c r="AC25" s="186"/>
      <c r="AD25" s="175"/>
    </row>
    <row r="26" spans="1:30" s="127" customFormat="1" ht="12.75" customHeight="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18</v>
      </c>
      <c r="E27" s="190">
        <v>4</v>
      </c>
      <c r="F27" s="151">
        <v>20</v>
      </c>
      <c r="G27" s="187"/>
      <c r="H27" s="190"/>
      <c r="I27" s="190"/>
      <c r="J27" s="190"/>
      <c r="K27" s="190"/>
      <c r="L27" s="190"/>
      <c r="M27" s="190"/>
      <c r="N27" s="190"/>
      <c r="O27" s="190"/>
      <c r="P27" s="186"/>
      <c r="Q27" s="186"/>
      <c r="R27" s="186"/>
      <c r="S27" s="186"/>
      <c r="T27" s="186"/>
      <c r="U27" s="186"/>
      <c r="V27" s="186"/>
      <c r="W27" s="186"/>
      <c r="X27" s="186"/>
      <c r="Y27" s="186"/>
      <c r="Z27" s="186"/>
      <c r="AA27" s="190">
        <v>18</v>
      </c>
      <c r="AB27" s="186">
        <v>19</v>
      </c>
      <c r="AC27" s="186"/>
      <c r="AD27" s="175"/>
    </row>
    <row r="28" spans="1:30" s="127" customFormat="1" ht="12.75" customHeight="1">
      <c r="A28" s="131">
        <v>21</v>
      </c>
      <c r="B28" s="131" t="s">
        <v>279</v>
      </c>
      <c r="C28" s="131" t="s">
        <v>278</v>
      </c>
      <c r="D28" s="189">
        <v>27</v>
      </c>
      <c r="E28" s="190">
        <v>3</v>
      </c>
      <c r="F28" s="151">
        <v>27</v>
      </c>
      <c r="G28" s="187"/>
      <c r="H28" s="190">
        <v>4</v>
      </c>
      <c r="I28" s="190">
        <v>2</v>
      </c>
      <c r="J28" s="190"/>
      <c r="K28" s="190"/>
      <c r="L28" s="190"/>
      <c r="M28" s="190"/>
      <c r="N28" s="190">
        <v>2</v>
      </c>
      <c r="O28" s="190"/>
      <c r="P28" s="186"/>
      <c r="Q28" s="186"/>
      <c r="R28" s="186">
        <v>2</v>
      </c>
      <c r="S28" s="186"/>
      <c r="T28" s="186"/>
      <c r="U28" s="186">
        <v>2</v>
      </c>
      <c r="V28" s="186"/>
      <c r="W28" s="186"/>
      <c r="X28" s="186"/>
      <c r="Y28" s="186"/>
      <c r="Z28" s="186"/>
      <c r="AA28" s="190">
        <v>23</v>
      </c>
      <c r="AB28" s="186">
        <v>23</v>
      </c>
      <c r="AC28" s="186"/>
      <c r="AD28" s="175"/>
    </row>
    <row r="29" spans="1:30" s="127" customFormat="1" ht="12.75" customHeight="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94</v>
      </c>
      <c r="E31" s="190">
        <v>47</v>
      </c>
      <c r="F31" s="151">
        <v>95</v>
      </c>
      <c r="G31" s="187"/>
      <c r="H31" s="190">
        <v>53</v>
      </c>
      <c r="I31" s="190">
        <v>39</v>
      </c>
      <c r="J31" s="190"/>
      <c r="K31" s="190"/>
      <c r="L31" s="190"/>
      <c r="M31" s="190"/>
      <c r="N31" s="190">
        <v>14</v>
      </c>
      <c r="O31" s="190"/>
      <c r="P31" s="186"/>
      <c r="Q31" s="186"/>
      <c r="R31" s="186">
        <v>39</v>
      </c>
      <c r="S31" s="186"/>
      <c r="T31" s="186"/>
      <c r="U31" s="186">
        <v>14</v>
      </c>
      <c r="V31" s="186"/>
      <c r="W31" s="186"/>
      <c r="X31" s="186"/>
      <c r="Y31" s="186"/>
      <c r="Z31" s="186"/>
      <c r="AA31" s="190">
        <v>41</v>
      </c>
      <c r="AB31" s="186">
        <v>42</v>
      </c>
      <c r="AC31" s="186"/>
      <c r="AD31" s="175"/>
    </row>
    <row r="32" spans="1:30" s="127" customFormat="1" ht="12.75" customHeight="1">
      <c r="A32" s="131">
        <v>25</v>
      </c>
      <c r="B32" s="131" t="s">
        <v>958</v>
      </c>
      <c r="C32" s="131" t="s">
        <v>286</v>
      </c>
      <c r="D32" s="189">
        <v>3</v>
      </c>
      <c r="E32" s="190"/>
      <c r="F32" s="151">
        <v>4</v>
      </c>
      <c r="G32" s="187"/>
      <c r="H32" s="190"/>
      <c r="I32" s="190"/>
      <c r="J32" s="190"/>
      <c r="K32" s="190"/>
      <c r="L32" s="190"/>
      <c r="M32" s="190"/>
      <c r="N32" s="190"/>
      <c r="O32" s="190"/>
      <c r="P32" s="186"/>
      <c r="Q32" s="186"/>
      <c r="R32" s="186"/>
      <c r="S32" s="186"/>
      <c r="T32" s="186"/>
      <c r="U32" s="186"/>
      <c r="V32" s="186"/>
      <c r="W32" s="186"/>
      <c r="X32" s="186"/>
      <c r="Y32" s="186"/>
      <c r="Z32" s="186"/>
      <c r="AA32" s="190">
        <v>3</v>
      </c>
      <c r="AB32" s="186">
        <v>4</v>
      </c>
      <c r="AC32" s="186"/>
      <c r="AD32" s="175"/>
    </row>
    <row r="33" spans="1:30" s="127" customFormat="1" ht="12.75" customHeight="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c r="A34" s="131">
        <v>27</v>
      </c>
      <c r="B34" s="131">
        <v>127</v>
      </c>
      <c r="C34" s="131" t="s">
        <v>287</v>
      </c>
      <c r="D34" s="189">
        <v>3</v>
      </c>
      <c r="E34" s="190"/>
      <c r="F34" s="151">
        <v>15</v>
      </c>
      <c r="G34" s="187"/>
      <c r="H34" s="190"/>
      <c r="I34" s="190"/>
      <c r="J34" s="190"/>
      <c r="K34" s="190"/>
      <c r="L34" s="190"/>
      <c r="M34" s="190"/>
      <c r="N34" s="190"/>
      <c r="O34" s="190"/>
      <c r="P34" s="186"/>
      <c r="Q34" s="186"/>
      <c r="R34" s="186"/>
      <c r="S34" s="186"/>
      <c r="T34" s="186"/>
      <c r="U34" s="186"/>
      <c r="V34" s="186"/>
      <c r="W34" s="186"/>
      <c r="X34" s="186"/>
      <c r="Y34" s="186"/>
      <c r="Z34" s="186"/>
      <c r="AA34" s="190">
        <v>3</v>
      </c>
      <c r="AB34" s="186">
        <v>15</v>
      </c>
      <c r="AC34" s="186"/>
      <c r="AD34" s="175"/>
    </row>
    <row r="35" spans="1:30" s="127" customFormat="1" ht="12.75" customHeight="1">
      <c r="A35" s="131">
        <v>28</v>
      </c>
      <c r="B35" s="131" t="s">
        <v>289</v>
      </c>
      <c r="C35" s="131" t="s">
        <v>288</v>
      </c>
      <c r="D35" s="189">
        <v>4</v>
      </c>
      <c r="E35" s="190"/>
      <c r="F35" s="151">
        <v>4</v>
      </c>
      <c r="G35" s="187"/>
      <c r="H35" s="190">
        <v>2</v>
      </c>
      <c r="I35" s="190">
        <v>1</v>
      </c>
      <c r="J35" s="190"/>
      <c r="K35" s="190"/>
      <c r="L35" s="190"/>
      <c r="M35" s="190"/>
      <c r="N35" s="190">
        <v>1</v>
      </c>
      <c r="O35" s="190"/>
      <c r="P35" s="186"/>
      <c r="Q35" s="186"/>
      <c r="R35" s="186"/>
      <c r="S35" s="186"/>
      <c r="T35" s="186"/>
      <c r="U35" s="186">
        <v>2</v>
      </c>
      <c r="V35" s="186"/>
      <c r="W35" s="186"/>
      <c r="X35" s="186"/>
      <c r="Y35" s="186"/>
      <c r="Z35" s="186"/>
      <c r="AA35" s="190">
        <v>2</v>
      </c>
      <c r="AB35" s="186">
        <v>2</v>
      </c>
      <c r="AC35" s="186"/>
      <c r="AD35" s="175"/>
    </row>
    <row r="36" spans="1:30" s="127" customFormat="1" ht="12.75" customHeight="1">
      <c r="A36" s="131">
        <v>29</v>
      </c>
      <c r="B36" s="131" t="s">
        <v>291</v>
      </c>
      <c r="C36" s="131" t="s">
        <v>290</v>
      </c>
      <c r="D36" s="189">
        <v>1</v>
      </c>
      <c r="E36" s="190">
        <v>1</v>
      </c>
      <c r="F36" s="151">
        <v>1</v>
      </c>
      <c r="G36" s="187"/>
      <c r="H36" s="190">
        <v>1</v>
      </c>
      <c r="I36" s="190">
        <v>1</v>
      </c>
      <c r="J36" s="190"/>
      <c r="K36" s="190"/>
      <c r="L36" s="190"/>
      <c r="M36" s="190"/>
      <c r="N36" s="190"/>
      <c r="O36" s="190"/>
      <c r="P36" s="186"/>
      <c r="Q36" s="186"/>
      <c r="R36" s="186">
        <v>1</v>
      </c>
      <c r="S36" s="186"/>
      <c r="T36" s="186"/>
      <c r="U36" s="186"/>
      <c r="V36" s="186"/>
      <c r="W36" s="186"/>
      <c r="X36" s="186"/>
      <c r="Y36" s="186"/>
      <c r="Z36" s="186"/>
      <c r="AA36" s="190"/>
      <c r="AB36" s="186"/>
      <c r="AC36" s="186"/>
      <c r="AD36" s="175"/>
    </row>
    <row r="37" spans="1:30" s="127" customFormat="1" ht="12.75" customHeight="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c r="A43" s="131">
        <v>36</v>
      </c>
      <c r="B43" s="131" t="s">
        <v>305</v>
      </c>
      <c r="C43" s="131" t="s">
        <v>304</v>
      </c>
      <c r="D43" s="189">
        <v>1</v>
      </c>
      <c r="E43" s="190"/>
      <c r="F43" s="151">
        <v>2</v>
      </c>
      <c r="G43" s="187"/>
      <c r="H43" s="190"/>
      <c r="I43" s="190"/>
      <c r="J43" s="190"/>
      <c r="K43" s="190"/>
      <c r="L43" s="190"/>
      <c r="M43" s="190"/>
      <c r="N43" s="190"/>
      <c r="O43" s="190"/>
      <c r="P43" s="186"/>
      <c r="Q43" s="186"/>
      <c r="R43" s="186"/>
      <c r="S43" s="186"/>
      <c r="T43" s="186"/>
      <c r="U43" s="186"/>
      <c r="V43" s="186"/>
      <c r="W43" s="186"/>
      <c r="X43" s="186"/>
      <c r="Y43" s="186"/>
      <c r="Z43" s="186"/>
      <c r="AA43" s="190">
        <v>1</v>
      </c>
      <c r="AB43" s="186">
        <v>2</v>
      </c>
      <c r="AC43" s="186"/>
      <c r="AD43" s="175"/>
    </row>
    <row r="44" spans="1:30" s="127" customFormat="1" ht="12.75" customHeight="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c r="A46" s="131">
        <v>39</v>
      </c>
      <c r="B46" s="131" t="s">
        <v>310</v>
      </c>
      <c r="C46" s="131" t="s">
        <v>309</v>
      </c>
      <c r="D46" s="189">
        <v>2</v>
      </c>
      <c r="E46" s="190"/>
      <c r="F46" s="151">
        <v>2</v>
      </c>
      <c r="G46" s="187"/>
      <c r="H46" s="190"/>
      <c r="I46" s="190"/>
      <c r="J46" s="190"/>
      <c r="K46" s="190"/>
      <c r="L46" s="190"/>
      <c r="M46" s="190"/>
      <c r="N46" s="190"/>
      <c r="O46" s="190"/>
      <c r="P46" s="186"/>
      <c r="Q46" s="186"/>
      <c r="R46" s="186"/>
      <c r="S46" s="186"/>
      <c r="T46" s="186"/>
      <c r="U46" s="186"/>
      <c r="V46" s="186"/>
      <c r="W46" s="186"/>
      <c r="X46" s="186"/>
      <c r="Y46" s="186"/>
      <c r="Z46" s="186"/>
      <c r="AA46" s="190">
        <v>2</v>
      </c>
      <c r="AB46" s="186">
        <v>2</v>
      </c>
      <c r="AC46" s="186"/>
      <c r="AD46" s="175"/>
    </row>
    <row r="47" spans="1:30" s="127" customFormat="1" ht="12.75" customHeight="1">
      <c r="A47" s="131">
        <v>40</v>
      </c>
      <c r="B47" s="131">
        <v>140</v>
      </c>
      <c r="C47" s="131" t="s">
        <v>311</v>
      </c>
      <c r="D47" s="189">
        <v>3</v>
      </c>
      <c r="E47" s="190">
        <v>1</v>
      </c>
      <c r="F47" s="151">
        <v>4</v>
      </c>
      <c r="G47" s="187"/>
      <c r="H47" s="190">
        <v>1</v>
      </c>
      <c r="I47" s="190">
        <v>1</v>
      </c>
      <c r="J47" s="190"/>
      <c r="K47" s="190"/>
      <c r="L47" s="190"/>
      <c r="M47" s="190"/>
      <c r="N47" s="190"/>
      <c r="O47" s="190"/>
      <c r="P47" s="186"/>
      <c r="Q47" s="186"/>
      <c r="R47" s="186">
        <v>1</v>
      </c>
      <c r="S47" s="186"/>
      <c r="T47" s="186"/>
      <c r="U47" s="186"/>
      <c r="V47" s="186"/>
      <c r="W47" s="186"/>
      <c r="X47" s="186"/>
      <c r="Y47" s="186"/>
      <c r="Z47" s="186"/>
      <c r="AA47" s="190">
        <v>2</v>
      </c>
      <c r="AB47" s="186">
        <v>3</v>
      </c>
      <c r="AC47" s="186"/>
      <c r="AD47" s="175"/>
    </row>
    <row r="48" spans="1:30" s="127" customFormat="1" ht="12.75" customHeight="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2</v>
      </c>
      <c r="E53" s="190"/>
      <c r="F53" s="151">
        <v>8</v>
      </c>
      <c r="G53" s="187"/>
      <c r="H53" s="190"/>
      <c r="I53" s="190"/>
      <c r="J53" s="190"/>
      <c r="K53" s="190"/>
      <c r="L53" s="190"/>
      <c r="M53" s="190"/>
      <c r="N53" s="190"/>
      <c r="O53" s="190"/>
      <c r="P53" s="186"/>
      <c r="Q53" s="186"/>
      <c r="R53" s="186"/>
      <c r="S53" s="186"/>
      <c r="T53" s="186"/>
      <c r="U53" s="186"/>
      <c r="V53" s="186"/>
      <c r="W53" s="186"/>
      <c r="X53" s="186"/>
      <c r="Y53" s="186"/>
      <c r="Z53" s="186"/>
      <c r="AA53" s="190">
        <v>2</v>
      </c>
      <c r="AB53" s="186">
        <v>8</v>
      </c>
      <c r="AC53" s="186"/>
      <c r="AD53" s="129"/>
    </row>
    <row r="54" spans="1:30" s="127" customFormat="1" ht="12.75" customHeight="1">
      <c r="A54" s="131">
        <v>47</v>
      </c>
      <c r="B54" s="131" t="s">
        <v>319</v>
      </c>
      <c r="C54" s="131" t="s">
        <v>318</v>
      </c>
      <c r="D54" s="189">
        <v>1</v>
      </c>
      <c r="E54" s="190"/>
      <c r="F54" s="151">
        <v>4</v>
      </c>
      <c r="G54" s="187"/>
      <c r="H54" s="190"/>
      <c r="I54" s="190"/>
      <c r="J54" s="190"/>
      <c r="K54" s="190"/>
      <c r="L54" s="190"/>
      <c r="M54" s="190"/>
      <c r="N54" s="190"/>
      <c r="O54" s="190"/>
      <c r="P54" s="186"/>
      <c r="Q54" s="186"/>
      <c r="R54" s="186"/>
      <c r="S54" s="186"/>
      <c r="T54" s="186"/>
      <c r="U54" s="186"/>
      <c r="V54" s="186"/>
      <c r="W54" s="186"/>
      <c r="X54" s="186"/>
      <c r="Y54" s="186"/>
      <c r="Z54" s="186"/>
      <c r="AA54" s="190">
        <v>1</v>
      </c>
      <c r="AB54" s="186">
        <v>4</v>
      </c>
      <c r="AC54" s="186"/>
      <c r="AD54" s="175"/>
    </row>
    <row r="55" spans="1:30" s="127" customFormat="1" ht="12.75" customHeight="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1</v>
      </c>
      <c r="E58" s="190"/>
      <c r="F58" s="151">
        <v>4</v>
      </c>
      <c r="G58" s="187"/>
      <c r="H58" s="190"/>
      <c r="I58" s="190"/>
      <c r="J58" s="190"/>
      <c r="K58" s="190"/>
      <c r="L58" s="190"/>
      <c r="M58" s="190"/>
      <c r="N58" s="190"/>
      <c r="O58" s="190"/>
      <c r="P58" s="186"/>
      <c r="Q58" s="186"/>
      <c r="R58" s="186"/>
      <c r="S58" s="186"/>
      <c r="T58" s="186"/>
      <c r="U58" s="186"/>
      <c r="V58" s="186"/>
      <c r="W58" s="186"/>
      <c r="X58" s="186"/>
      <c r="Y58" s="186"/>
      <c r="Z58" s="186"/>
      <c r="AA58" s="190">
        <v>1</v>
      </c>
      <c r="AB58" s="186">
        <v>4</v>
      </c>
      <c r="AC58" s="186"/>
      <c r="AD58" s="175"/>
    </row>
    <row r="59" spans="1:30" s="127" customFormat="1" ht="12.75" customHeight="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6</v>
      </c>
      <c r="E64" s="190">
        <v>1</v>
      </c>
      <c r="F64" s="151">
        <v>9</v>
      </c>
      <c r="G64" s="187"/>
      <c r="H64" s="190"/>
      <c r="I64" s="190"/>
      <c r="J64" s="190"/>
      <c r="K64" s="190"/>
      <c r="L64" s="190"/>
      <c r="M64" s="190"/>
      <c r="N64" s="190"/>
      <c r="O64" s="190"/>
      <c r="P64" s="186"/>
      <c r="Q64" s="186"/>
      <c r="R64" s="186"/>
      <c r="S64" s="186"/>
      <c r="T64" s="186"/>
      <c r="U64" s="186"/>
      <c r="V64" s="186"/>
      <c r="W64" s="186"/>
      <c r="X64" s="186"/>
      <c r="Y64" s="186"/>
      <c r="Z64" s="186"/>
      <c r="AA64" s="190">
        <v>6</v>
      </c>
      <c r="AB64" s="186">
        <v>9</v>
      </c>
      <c r="AC64" s="186"/>
      <c r="AD64" s="129"/>
    </row>
    <row r="65" spans="1:30" s="127" customFormat="1" ht="12.75" customHeight="1">
      <c r="A65" s="131">
        <v>58</v>
      </c>
      <c r="B65" s="131" t="s">
        <v>957</v>
      </c>
      <c r="C65" s="131" t="s">
        <v>334</v>
      </c>
      <c r="D65" s="189">
        <v>5</v>
      </c>
      <c r="E65" s="190">
        <v>1</v>
      </c>
      <c r="F65" s="151">
        <v>7</v>
      </c>
      <c r="G65" s="187"/>
      <c r="H65" s="190"/>
      <c r="I65" s="190"/>
      <c r="J65" s="190"/>
      <c r="K65" s="190"/>
      <c r="L65" s="190"/>
      <c r="M65" s="190"/>
      <c r="N65" s="190"/>
      <c r="O65" s="190"/>
      <c r="P65" s="186"/>
      <c r="Q65" s="186"/>
      <c r="R65" s="186"/>
      <c r="S65" s="186"/>
      <c r="T65" s="186"/>
      <c r="U65" s="186"/>
      <c r="V65" s="186"/>
      <c r="W65" s="186"/>
      <c r="X65" s="186"/>
      <c r="Y65" s="186"/>
      <c r="Z65" s="186"/>
      <c r="AA65" s="190">
        <v>5</v>
      </c>
      <c r="AB65" s="186">
        <v>7</v>
      </c>
      <c r="AC65" s="186"/>
      <c r="AD65" s="175"/>
    </row>
    <row r="66" spans="1:30" s="127" customFormat="1" ht="12.75" customHeight="1">
      <c r="A66" s="131">
        <v>59</v>
      </c>
      <c r="B66" s="131" t="s">
        <v>336</v>
      </c>
      <c r="C66" s="131" t="s">
        <v>335</v>
      </c>
      <c r="D66" s="189"/>
      <c r="E66" s="190"/>
      <c r="F66" s="151">
        <v>1</v>
      </c>
      <c r="G66" s="187"/>
      <c r="H66" s="190"/>
      <c r="I66" s="190"/>
      <c r="J66" s="190"/>
      <c r="K66" s="190"/>
      <c r="L66" s="190"/>
      <c r="M66" s="190"/>
      <c r="N66" s="190"/>
      <c r="O66" s="190"/>
      <c r="P66" s="186"/>
      <c r="Q66" s="186"/>
      <c r="R66" s="186"/>
      <c r="S66" s="186"/>
      <c r="T66" s="186"/>
      <c r="U66" s="186"/>
      <c r="V66" s="186"/>
      <c r="W66" s="186"/>
      <c r="X66" s="186"/>
      <c r="Y66" s="186"/>
      <c r="Z66" s="186"/>
      <c r="AA66" s="190"/>
      <c r="AB66" s="186">
        <v>1</v>
      </c>
      <c r="AC66" s="186"/>
      <c r="AD66" s="175"/>
    </row>
    <row r="67" spans="1:30" s="127" customFormat="1" ht="12.75" customHeight="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342</v>
      </c>
      <c r="C69" s="131" t="s">
        <v>341</v>
      </c>
      <c r="D69" s="189">
        <v>1</v>
      </c>
      <c r="E69" s="190"/>
      <c r="F69" s="151">
        <v>1</v>
      </c>
      <c r="G69" s="187"/>
      <c r="H69" s="190"/>
      <c r="I69" s="190"/>
      <c r="J69" s="190"/>
      <c r="K69" s="190"/>
      <c r="L69" s="190"/>
      <c r="M69" s="190"/>
      <c r="N69" s="190"/>
      <c r="O69" s="190"/>
      <c r="P69" s="186"/>
      <c r="Q69" s="186"/>
      <c r="R69" s="186"/>
      <c r="S69" s="186"/>
      <c r="T69" s="186"/>
      <c r="U69" s="186"/>
      <c r="V69" s="186"/>
      <c r="W69" s="186"/>
      <c r="X69" s="186"/>
      <c r="Y69" s="186"/>
      <c r="Z69" s="186"/>
      <c r="AA69" s="190">
        <v>1</v>
      </c>
      <c r="AB69" s="186">
        <v>1</v>
      </c>
      <c r="AC69" s="186"/>
      <c r="AD69" s="175"/>
    </row>
    <row r="70" spans="1:30" s="127" customFormat="1" ht="12.75" customHeight="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7</v>
      </c>
      <c r="E71" s="190">
        <v>4</v>
      </c>
      <c r="F71" s="151">
        <v>9</v>
      </c>
      <c r="G71" s="187"/>
      <c r="H71" s="190">
        <v>5</v>
      </c>
      <c r="I71" s="190">
        <v>5</v>
      </c>
      <c r="J71" s="190"/>
      <c r="K71" s="190"/>
      <c r="L71" s="190"/>
      <c r="M71" s="190"/>
      <c r="N71" s="190"/>
      <c r="O71" s="190"/>
      <c r="P71" s="186"/>
      <c r="Q71" s="186"/>
      <c r="R71" s="186">
        <v>7</v>
      </c>
      <c r="S71" s="186"/>
      <c r="T71" s="186"/>
      <c r="U71" s="186"/>
      <c r="V71" s="186"/>
      <c r="W71" s="186"/>
      <c r="X71" s="186"/>
      <c r="Y71" s="186"/>
      <c r="Z71" s="186"/>
      <c r="AA71" s="190">
        <v>2</v>
      </c>
      <c r="AB71" s="186">
        <v>2</v>
      </c>
      <c r="AC71" s="186"/>
      <c r="AD71" s="129"/>
    </row>
    <row r="72" spans="1:30" s="127" customFormat="1" ht="12.75" customHeight="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6</v>
      </c>
      <c r="E81" s="190">
        <v>4</v>
      </c>
      <c r="F81" s="151">
        <v>8</v>
      </c>
      <c r="G81" s="187"/>
      <c r="H81" s="190">
        <v>5</v>
      </c>
      <c r="I81" s="190">
        <v>5</v>
      </c>
      <c r="J81" s="190"/>
      <c r="K81" s="190"/>
      <c r="L81" s="190"/>
      <c r="M81" s="190"/>
      <c r="N81" s="190"/>
      <c r="O81" s="190"/>
      <c r="P81" s="186"/>
      <c r="Q81" s="186"/>
      <c r="R81" s="186">
        <v>7</v>
      </c>
      <c r="S81" s="186"/>
      <c r="T81" s="186"/>
      <c r="U81" s="186"/>
      <c r="V81" s="186"/>
      <c r="W81" s="186"/>
      <c r="X81" s="186"/>
      <c r="Y81" s="186"/>
      <c r="Z81" s="186"/>
      <c r="AA81" s="190">
        <v>1</v>
      </c>
      <c r="AB81" s="186">
        <v>1</v>
      </c>
      <c r="AC81" s="186"/>
      <c r="AD81" s="175"/>
    </row>
    <row r="82" spans="1:30" s="127" customFormat="1" ht="12.75" customHeight="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1</v>
      </c>
      <c r="E83" s="190"/>
      <c r="F83" s="151">
        <v>1</v>
      </c>
      <c r="G83" s="187"/>
      <c r="H83" s="190"/>
      <c r="I83" s="190"/>
      <c r="J83" s="190"/>
      <c r="K83" s="190"/>
      <c r="L83" s="190"/>
      <c r="M83" s="190"/>
      <c r="N83" s="190"/>
      <c r="O83" s="190"/>
      <c r="P83" s="186"/>
      <c r="Q83" s="186"/>
      <c r="R83" s="186"/>
      <c r="S83" s="186"/>
      <c r="T83" s="186"/>
      <c r="U83" s="186"/>
      <c r="V83" s="186"/>
      <c r="W83" s="186"/>
      <c r="X83" s="186"/>
      <c r="Y83" s="186"/>
      <c r="Z83" s="186"/>
      <c r="AA83" s="190">
        <v>1</v>
      </c>
      <c r="AB83" s="186">
        <v>1</v>
      </c>
      <c r="AC83" s="186"/>
      <c r="AD83" s="175"/>
    </row>
    <row r="84" spans="1:30" s="127" customFormat="1" ht="12.75" customHeight="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641</v>
      </c>
      <c r="E104" s="190">
        <v>162</v>
      </c>
      <c r="F104" s="151">
        <v>775</v>
      </c>
      <c r="G104" s="187">
        <v>3</v>
      </c>
      <c r="H104" s="190">
        <v>139</v>
      </c>
      <c r="I104" s="190">
        <v>113</v>
      </c>
      <c r="J104" s="190">
        <v>1</v>
      </c>
      <c r="K104" s="190"/>
      <c r="L104" s="190"/>
      <c r="M104" s="190">
        <v>3</v>
      </c>
      <c r="N104" s="190">
        <v>19</v>
      </c>
      <c r="O104" s="190">
        <v>4</v>
      </c>
      <c r="P104" s="186"/>
      <c r="Q104" s="186"/>
      <c r="R104" s="186">
        <v>128</v>
      </c>
      <c r="S104" s="186"/>
      <c r="T104" s="186"/>
      <c r="U104" s="186">
        <v>19</v>
      </c>
      <c r="V104" s="186"/>
      <c r="W104" s="186"/>
      <c r="X104" s="186"/>
      <c r="Y104" s="186">
        <v>3</v>
      </c>
      <c r="Z104" s="186">
        <v>4</v>
      </c>
      <c r="AA104" s="190">
        <v>502</v>
      </c>
      <c r="AB104" s="186">
        <v>623</v>
      </c>
      <c r="AC104" s="186">
        <v>3</v>
      </c>
      <c r="AD104" s="129"/>
    </row>
    <row r="105" spans="1:30" s="127" customFormat="1" ht="12.75" customHeight="1">
      <c r="A105" s="131">
        <v>98</v>
      </c>
      <c r="B105" s="131" t="s">
        <v>396</v>
      </c>
      <c r="C105" s="131" t="s">
        <v>395</v>
      </c>
      <c r="D105" s="189">
        <v>386</v>
      </c>
      <c r="E105" s="190">
        <v>123</v>
      </c>
      <c r="F105" s="151">
        <v>443</v>
      </c>
      <c r="G105" s="187"/>
      <c r="H105" s="190">
        <v>104</v>
      </c>
      <c r="I105" s="190">
        <v>87</v>
      </c>
      <c r="J105" s="190"/>
      <c r="K105" s="190"/>
      <c r="L105" s="190"/>
      <c r="M105" s="190"/>
      <c r="N105" s="190">
        <v>15</v>
      </c>
      <c r="O105" s="190">
        <v>2</v>
      </c>
      <c r="P105" s="186"/>
      <c r="Q105" s="186"/>
      <c r="R105" s="186">
        <v>99</v>
      </c>
      <c r="S105" s="186"/>
      <c r="T105" s="186"/>
      <c r="U105" s="186">
        <v>16</v>
      </c>
      <c r="V105" s="186"/>
      <c r="W105" s="186"/>
      <c r="X105" s="186"/>
      <c r="Y105" s="186"/>
      <c r="Z105" s="186">
        <v>2</v>
      </c>
      <c r="AA105" s="190">
        <v>282</v>
      </c>
      <c r="AB105" s="186">
        <v>326</v>
      </c>
      <c r="AC105" s="186"/>
      <c r="AD105" s="175"/>
    </row>
    <row r="106" spans="1:30" s="127" customFormat="1" ht="12.75" customHeight="1">
      <c r="A106" s="131">
        <v>99</v>
      </c>
      <c r="B106" s="131" t="s">
        <v>398</v>
      </c>
      <c r="C106" s="131" t="s">
        <v>397</v>
      </c>
      <c r="D106" s="189">
        <v>72</v>
      </c>
      <c r="E106" s="190">
        <v>14</v>
      </c>
      <c r="F106" s="151">
        <v>89</v>
      </c>
      <c r="G106" s="187"/>
      <c r="H106" s="190">
        <v>15</v>
      </c>
      <c r="I106" s="190">
        <v>12</v>
      </c>
      <c r="J106" s="190"/>
      <c r="K106" s="190"/>
      <c r="L106" s="190"/>
      <c r="M106" s="190">
        <v>1</v>
      </c>
      <c r="N106" s="190"/>
      <c r="O106" s="190">
        <v>2</v>
      </c>
      <c r="P106" s="186"/>
      <c r="Q106" s="186"/>
      <c r="R106" s="186">
        <v>15</v>
      </c>
      <c r="S106" s="186"/>
      <c r="T106" s="186"/>
      <c r="U106" s="186"/>
      <c r="V106" s="186"/>
      <c r="W106" s="186"/>
      <c r="X106" s="186"/>
      <c r="Y106" s="186">
        <v>1</v>
      </c>
      <c r="Z106" s="186">
        <v>2</v>
      </c>
      <c r="AA106" s="190">
        <v>57</v>
      </c>
      <c r="AB106" s="186">
        <v>71</v>
      </c>
      <c r="AC106" s="186"/>
      <c r="AD106" s="175"/>
    </row>
    <row r="107" spans="1:30" s="127" customFormat="1" ht="12.75" customHeight="1">
      <c r="A107" s="131">
        <v>100</v>
      </c>
      <c r="B107" s="131" t="s">
        <v>400</v>
      </c>
      <c r="C107" s="131" t="s">
        <v>399</v>
      </c>
      <c r="D107" s="189">
        <v>27</v>
      </c>
      <c r="E107" s="190">
        <v>3</v>
      </c>
      <c r="F107" s="151">
        <v>35</v>
      </c>
      <c r="G107" s="187"/>
      <c r="H107" s="190">
        <v>3</v>
      </c>
      <c r="I107" s="190">
        <v>3</v>
      </c>
      <c r="J107" s="190"/>
      <c r="K107" s="190"/>
      <c r="L107" s="190"/>
      <c r="M107" s="190"/>
      <c r="N107" s="190"/>
      <c r="O107" s="190"/>
      <c r="P107" s="186"/>
      <c r="Q107" s="186"/>
      <c r="R107" s="186">
        <v>2</v>
      </c>
      <c r="S107" s="186"/>
      <c r="T107" s="186"/>
      <c r="U107" s="186"/>
      <c r="V107" s="186"/>
      <c r="W107" s="186"/>
      <c r="X107" s="186"/>
      <c r="Y107" s="186"/>
      <c r="Z107" s="186"/>
      <c r="AA107" s="190">
        <v>24</v>
      </c>
      <c r="AB107" s="186">
        <v>33</v>
      </c>
      <c r="AC107" s="186"/>
      <c r="AD107" s="175"/>
    </row>
    <row r="108" spans="1:30" s="127" customFormat="1" ht="12.75" customHeight="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11</v>
      </c>
      <c r="E109" s="190">
        <v>1</v>
      </c>
      <c r="F109" s="151">
        <v>18</v>
      </c>
      <c r="G109" s="187"/>
      <c r="H109" s="190">
        <v>1</v>
      </c>
      <c r="I109" s="190">
        <v>1</v>
      </c>
      <c r="J109" s="190"/>
      <c r="K109" s="190"/>
      <c r="L109" s="190"/>
      <c r="M109" s="190"/>
      <c r="N109" s="190"/>
      <c r="O109" s="190"/>
      <c r="P109" s="186"/>
      <c r="Q109" s="186"/>
      <c r="R109" s="186">
        <v>1</v>
      </c>
      <c r="S109" s="186"/>
      <c r="T109" s="186"/>
      <c r="U109" s="186"/>
      <c r="V109" s="186"/>
      <c r="W109" s="186"/>
      <c r="X109" s="186"/>
      <c r="Y109" s="186"/>
      <c r="Z109" s="186"/>
      <c r="AA109" s="190">
        <v>10</v>
      </c>
      <c r="AB109" s="186">
        <v>17</v>
      </c>
      <c r="AC109" s="186"/>
      <c r="AD109" s="175"/>
    </row>
    <row r="110" spans="1:30" s="127" customFormat="1" ht="12.75" customHeight="1">
      <c r="A110" s="131">
        <v>103</v>
      </c>
      <c r="B110" s="131" t="s">
        <v>406</v>
      </c>
      <c r="C110" s="131" t="s">
        <v>405</v>
      </c>
      <c r="D110" s="189">
        <v>104</v>
      </c>
      <c r="E110" s="190">
        <v>15</v>
      </c>
      <c r="F110" s="151">
        <v>131</v>
      </c>
      <c r="G110" s="187">
        <v>3</v>
      </c>
      <c r="H110" s="190">
        <v>14</v>
      </c>
      <c r="I110" s="190">
        <v>10</v>
      </c>
      <c r="J110" s="190">
        <v>1</v>
      </c>
      <c r="K110" s="190"/>
      <c r="L110" s="190"/>
      <c r="M110" s="190"/>
      <c r="N110" s="190">
        <v>4</v>
      </c>
      <c r="O110" s="190"/>
      <c r="P110" s="186"/>
      <c r="Q110" s="186"/>
      <c r="R110" s="186">
        <v>11</v>
      </c>
      <c r="S110" s="186"/>
      <c r="T110" s="186"/>
      <c r="U110" s="186">
        <v>3</v>
      </c>
      <c r="V110" s="186"/>
      <c r="W110" s="186"/>
      <c r="X110" s="186"/>
      <c r="Y110" s="186"/>
      <c r="Z110" s="186"/>
      <c r="AA110" s="190">
        <v>90</v>
      </c>
      <c r="AB110" s="186">
        <v>117</v>
      </c>
      <c r="AC110" s="186">
        <v>3</v>
      </c>
      <c r="AD110" s="175"/>
    </row>
    <row r="111" spans="1:30" s="127" customFormat="1" ht="12.75" customHeight="1">
      <c r="A111" s="131">
        <v>104</v>
      </c>
      <c r="B111" s="131" t="s">
        <v>408</v>
      </c>
      <c r="C111" s="131" t="s">
        <v>407</v>
      </c>
      <c r="D111" s="189">
        <v>38</v>
      </c>
      <c r="E111" s="190">
        <v>6</v>
      </c>
      <c r="F111" s="151">
        <v>55</v>
      </c>
      <c r="G111" s="187"/>
      <c r="H111" s="190">
        <v>1</v>
      </c>
      <c r="I111" s="190"/>
      <c r="J111" s="190"/>
      <c r="K111" s="190"/>
      <c r="L111" s="190"/>
      <c r="M111" s="190">
        <v>1</v>
      </c>
      <c r="N111" s="190"/>
      <c r="O111" s="190"/>
      <c r="P111" s="186"/>
      <c r="Q111" s="186"/>
      <c r="R111" s="186"/>
      <c r="S111" s="186"/>
      <c r="T111" s="186"/>
      <c r="U111" s="186"/>
      <c r="V111" s="186"/>
      <c r="W111" s="186"/>
      <c r="X111" s="186"/>
      <c r="Y111" s="186">
        <v>1</v>
      </c>
      <c r="Z111" s="186"/>
      <c r="AA111" s="190">
        <v>37</v>
      </c>
      <c r="AB111" s="186">
        <v>54</v>
      </c>
      <c r="AC111" s="186"/>
      <c r="AD111" s="175"/>
    </row>
    <row r="112" spans="1:30" s="127" customFormat="1" ht="12.75" customHeight="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2</v>
      </c>
      <c r="E114" s="190"/>
      <c r="F114" s="151">
        <v>2</v>
      </c>
      <c r="G114" s="187"/>
      <c r="H114" s="190"/>
      <c r="I114" s="190"/>
      <c r="J114" s="190"/>
      <c r="K114" s="190"/>
      <c r="L114" s="190"/>
      <c r="M114" s="190"/>
      <c r="N114" s="190"/>
      <c r="O114" s="190"/>
      <c r="P114" s="186"/>
      <c r="Q114" s="186"/>
      <c r="R114" s="186"/>
      <c r="S114" s="186"/>
      <c r="T114" s="186"/>
      <c r="U114" s="186"/>
      <c r="V114" s="186"/>
      <c r="W114" s="186"/>
      <c r="X114" s="186"/>
      <c r="Y114" s="186"/>
      <c r="Z114" s="186"/>
      <c r="AA114" s="190">
        <v>2</v>
      </c>
      <c r="AB114" s="186">
        <v>2</v>
      </c>
      <c r="AC114" s="186"/>
      <c r="AD114" s="175"/>
    </row>
    <row r="115" spans="1:30" s="127" customFormat="1" ht="12.75" customHeight="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1</v>
      </c>
      <c r="E119" s="190"/>
      <c r="F119" s="151">
        <v>1</v>
      </c>
      <c r="G119" s="187"/>
      <c r="H119" s="190">
        <v>1</v>
      </c>
      <c r="I119" s="190"/>
      <c r="J119" s="190"/>
      <c r="K119" s="190"/>
      <c r="L119" s="190"/>
      <c r="M119" s="190">
        <v>1</v>
      </c>
      <c r="N119" s="190"/>
      <c r="O119" s="190"/>
      <c r="P119" s="186"/>
      <c r="Q119" s="186"/>
      <c r="R119" s="186"/>
      <c r="S119" s="186"/>
      <c r="T119" s="186"/>
      <c r="U119" s="186"/>
      <c r="V119" s="186"/>
      <c r="W119" s="186"/>
      <c r="X119" s="186"/>
      <c r="Y119" s="186">
        <v>1</v>
      </c>
      <c r="Z119" s="186"/>
      <c r="AA119" s="190"/>
      <c r="AB119" s="186"/>
      <c r="AC119" s="186"/>
      <c r="AD119" s="175"/>
    </row>
    <row r="120" spans="1:30" s="127" customFormat="1" ht="12.75" customHeight="1">
      <c r="A120" s="131">
        <v>113</v>
      </c>
      <c r="B120" s="131" t="s">
        <v>424</v>
      </c>
      <c r="C120" s="131" t="s">
        <v>423</v>
      </c>
      <c r="D120" s="189"/>
      <c r="E120" s="190"/>
      <c r="F120" s="151">
        <v>1</v>
      </c>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v>1</v>
      </c>
      <c r="AC120" s="186"/>
      <c r="AD120" s="175"/>
    </row>
    <row r="121" spans="1:30" s="128" customFormat="1" ht="12.75" customHeight="1">
      <c r="A121" s="131">
        <v>114</v>
      </c>
      <c r="B121" s="132" t="s">
        <v>425</v>
      </c>
      <c r="C121" s="132" t="s">
        <v>1046</v>
      </c>
      <c r="D121" s="189">
        <v>16</v>
      </c>
      <c r="E121" s="190">
        <v>1</v>
      </c>
      <c r="F121" s="151">
        <v>40</v>
      </c>
      <c r="G121" s="187">
        <v>5</v>
      </c>
      <c r="H121" s="190">
        <v>1</v>
      </c>
      <c r="I121" s="190"/>
      <c r="J121" s="190"/>
      <c r="K121" s="190"/>
      <c r="L121" s="190"/>
      <c r="M121" s="190"/>
      <c r="N121" s="190">
        <v>1</v>
      </c>
      <c r="O121" s="190"/>
      <c r="P121" s="186"/>
      <c r="Q121" s="186"/>
      <c r="R121" s="186"/>
      <c r="S121" s="186"/>
      <c r="T121" s="186"/>
      <c r="U121" s="186">
        <v>1</v>
      </c>
      <c r="V121" s="186"/>
      <c r="W121" s="186"/>
      <c r="X121" s="186"/>
      <c r="Y121" s="186"/>
      <c r="Z121" s="186"/>
      <c r="AA121" s="190">
        <v>15</v>
      </c>
      <c r="AB121" s="186">
        <v>39</v>
      </c>
      <c r="AC121" s="186">
        <v>5</v>
      </c>
      <c r="AD121" s="129"/>
    </row>
    <row r="122" spans="1:30" s="127" customFormat="1" ht="12.75" customHeight="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430</v>
      </c>
      <c r="C124" s="131" t="s">
        <v>429</v>
      </c>
      <c r="D124" s="189">
        <v>2</v>
      </c>
      <c r="E124" s="190"/>
      <c r="F124" s="151">
        <v>2</v>
      </c>
      <c r="G124" s="187"/>
      <c r="H124" s="190"/>
      <c r="I124" s="190"/>
      <c r="J124" s="190"/>
      <c r="K124" s="190"/>
      <c r="L124" s="190"/>
      <c r="M124" s="190"/>
      <c r="N124" s="190"/>
      <c r="O124" s="190"/>
      <c r="P124" s="186"/>
      <c r="Q124" s="186"/>
      <c r="R124" s="186"/>
      <c r="S124" s="186"/>
      <c r="T124" s="186"/>
      <c r="U124" s="186"/>
      <c r="V124" s="186"/>
      <c r="W124" s="186"/>
      <c r="X124" s="186"/>
      <c r="Y124" s="186"/>
      <c r="Z124" s="186"/>
      <c r="AA124" s="190">
        <v>2</v>
      </c>
      <c r="AB124" s="186">
        <v>2</v>
      </c>
      <c r="AC124" s="186"/>
      <c r="AD124" s="175"/>
    </row>
    <row r="125" spans="1:30" s="127" customFormat="1" ht="12.75" customHeight="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4</v>
      </c>
      <c r="E130" s="190"/>
      <c r="F130" s="151">
        <v>23</v>
      </c>
      <c r="G130" s="187"/>
      <c r="H130" s="190"/>
      <c r="I130" s="190"/>
      <c r="J130" s="190"/>
      <c r="K130" s="190"/>
      <c r="L130" s="190"/>
      <c r="M130" s="190"/>
      <c r="N130" s="190"/>
      <c r="O130" s="190"/>
      <c r="P130" s="186"/>
      <c r="Q130" s="186"/>
      <c r="R130" s="186"/>
      <c r="S130" s="186"/>
      <c r="T130" s="186"/>
      <c r="U130" s="186"/>
      <c r="V130" s="186"/>
      <c r="W130" s="186"/>
      <c r="X130" s="186"/>
      <c r="Y130" s="186"/>
      <c r="Z130" s="186"/>
      <c r="AA130" s="190">
        <v>4</v>
      </c>
      <c r="AB130" s="186">
        <v>23</v>
      </c>
      <c r="AC130" s="186"/>
      <c r="AD130" s="175"/>
    </row>
    <row r="131" spans="1:30" s="127" customFormat="1" ht="12.75" customHeight="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c r="A133" s="131">
        <v>126</v>
      </c>
      <c r="B133" s="131" t="s">
        <v>444</v>
      </c>
      <c r="C133" s="131" t="s">
        <v>443</v>
      </c>
      <c r="D133" s="189">
        <v>3</v>
      </c>
      <c r="E133" s="190">
        <v>1</v>
      </c>
      <c r="F133" s="151">
        <v>3</v>
      </c>
      <c r="G133" s="187"/>
      <c r="H133" s="190"/>
      <c r="I133" s="190"/>
      <c r="J133" s="190"/>
      <c r="K133" s="190"/>
      <c r="L133" s="190"/>
      <c r="M133" s="190"/>
      <c r="N133" s="190"/>
      <c r="O133" s="190"/>
      <c r="P133" s="186"/>
      <c r="Q133" s="186"/>
      <c r="R133" s="186"/>
      <c r="S133" s="186"/>
      <c r="T133" s="186"/>
      <c r="U133" s="186"/>
      <c r="V133" s="186"/>
      <c r="W133" s="186"/>
      <c r="X133" s="186"/>
      <c r="Y133" s="186"/>
      <c r="Z133" s="186"/>
      <c r="AA133" s="190">
        <v>3</v>
      </c>
      <c r="AB133" s="186">
        <v>3</v>
      </c>
      <c r="AC133" s="186"/>
      <c r="AD133" s="175"/>
    </row>
    <row r="134" spans="1:30" s="127" customFormat="1" ht="12.75" customHeight="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c r="A135" s="131">
        <v>128</v>
      </c>
      <c r="B135" s="131" t="s">
        <v>448</v>
      </c>
      <c r="C135" s="131" t="s">
        <v>447</v>
      </c>
      <c r="D135" s="189"/>
      <c r="E135" s="190"/>
      <c r="F135" s="151">
        <v>4</v>
      </c>
      <c r="G135" s="187">
        <v>4</v>
      </c>
      <c r="H135" s="190"/>
      <c r="I135" s="190"/>
      <c r="J135" s="190"/>
      <c r="K135" s="190"/>
      <c r="L135" s="190"/>
      <c r="M135" s="190"/>
      <c r="N135" s="190"/>
      <c r="O135" s="190"/>
      <c r="P135" s="186"/>
      <c r="Q135" s="186"/>
      <c r="R135" s="186"/>
      <c r="S135" s="186"/>
      <c r="T135" s="186"/>
      <c r="U135" s="186"/>
      <c r="V135" s="186"/>
      <c r="W135" s="186"/>
      <c r="X135" s="186"/>
      <c r="Y135" s="186"/>
      <c r="Z135" s="186"/>
      <c r="AA135" s="190"/>
      <c r="AB135" s="186">
        <v>4</v>
      </c>
      <c r="AC135" s="186">
        <v>4</v>
      </c>
      <c r="AD135" s="175"/>
    </row>
    <row r="136" spans="1:30" s="127" customFormat="1" ht="12.75" customHeight="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2</v>
      </c>
      <c r="E138" s="190"/>
      <c r="F138" s="151">
        <v>3</v>
      </c>
      <c r="G138" s="187">
        <v>1</v>
      </c>
      <c r="H138" s="190"/>
      <c r="I138" s="190"/>
      <c r="J138" s="190"/>
      <c r="K138" s="190"/>
      <c r="L138" s="190"/>
      <c r="M138" s="190"/>
      <c r="N138" s="190"/>
      <c r="O138" s="190"/>
      <c r="P138" s="186"/>
      <c r="Q138" s="186"/>
      <c r="R138" s="186"/>
      <c r="S138" s="186"/>
      <c r="T138" s="186"/>
      <c r="U138" s="186"/>
      <c r="V138" s="186"/>
      <c r="W138" s="186"/>
      <c r="X138" s="186"/>
      <c r="Y138" s="186"/>
      <c r="Z138" s="186"/>
      <c r="AA138" s="190">
        <v>2</v>
      </c>
      <c r="AB138" s="186">
        <v>3</v>
      </c>
      <c r="AC138" s="186">
        <v>1</v>
      </c>
      <c r="AD138" s="175"/>
    </row>
    <row r="139" spans="1:30" s="127" customFormat="1" ht="12.75" customHeight="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459</v>
      </c>
      <c r="C142" s="131" t="s">
        <v>458</v>
      </c>
      <c r="D142" s="189">
        <v>3</v>
      </c>
      <c r="E142" s="190"/>
      <c r="F142" s="151">
        <v>3</v>
      </c>
      <c r="G142" s="187"/>
      <c r="H142" s="190"/>
      <c r="I142" s="190"/>
      <c r="J142" s="190"/>
      <c r="K142" s="190"/>
      <c r="L142" s="190"/>
      <c r="M142" s="190"/>
      <c r="N142" s="190"/>
      <c r="O142" s="190"/>
      <c r="P142" s="186"/>
      <c r="Q142" s="186"/>
      <c r="R142" s="186"/>
      <c r="S142" s="186"/>
      <c r="T142" s="186"/>
      <c r="U142" s="186"/>
      <c r="V142" s="186"/>
      <c r="W142" s="186"/>
      <c r="X142" s="186"/>
      <c r="Y142" s="186"/>
      <c r="Z142" s="186"/>
      <c r="AA142" s="190">
        <v>3</v>
      </c>
      <c r="AB142" s="186">
        <v>3</v>
      </c>
      <c r="AC142" s="186"/>
      <c r="AD142" s="175"/>
    </row>
    <row r="143" spans="1:30" s="127" customFormat="1" ht="12.75" customHeight="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c r="A156" s="131">
        <v>149</v>
      </c>
      <c r="B156" s="131" t="s">
        <v>483</v>
      </c>
      <c r="C156" s="131" t="s">
        <v>482</v>
      </c>
      <c r="D156" s="189">
        <v>1</v>
      </c>
      <c r="E156" s="190"/>
      <c r="F156" s="151">
        <v>1</v>
      </c>
      <c r="G156" s="187"/>
      <c r="H156" s="190"/>
      <c r="I156" s="190"/>
      <c r="J156" s="190"/>
      <c r="K156" s="190"/>
      <c r="L156" s="190"/>
      <c r="M156" s="190"/>
      <c r="N156" s="190"/>
      <c r="O156" s="190"/>
      <c r="P156" s="186"/>
      <c r="Q156" s="186"/>
      <c r="R156" s="186"/>
      <c r="S156" s="186"/>
      <c r="T156" s="186"/>
      <c r="U156" s="186"/>
      <c r="V156" s="186"/>
      <c r="W156" s="186"/>
      <c r="X156" s="186"/>
      <c r="Y156" s="186"/>
      <c r="Z156" s="186"/>
      <c r="AA156" s="190">
        <v>1</v>
      </c>
      <c r="AB156" s="186">
        <v>1</v>
      </c>
      <c r="AC156" s="186"/>
      <c r="AD156" s="175"/>
    </row>
    <row r="157" spans="1:30" s="127" customFormat="1" ht="12.75" customHeight="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c r="A167" s="131">
        <v>160</v>
      </c>
      <c r="B167" s="131">
        <v>229</v>
      </c>
      <c r="C167" s="131" t="s">
        <v>498</v>
      </c>
      <c r="D167" s="189">
        <v>1</v>
      </c>
      <c r="E167" s="190"/>
      <c r="F167" s="151">
        <v>1</v>
      </c>
      <c r="G167" s="187"/>
      <c r="H167" s="190">
        <v>1</v>
      </c>
      <c r="I167" s="190"/>
      <c r="J167" s="190"/>
      <c r="K167" s="190"/>
      <c r="L167" s="190"/>
      <c r="M167" s="190"/>
      <c r="N167" s="190">
        <v>1</v>
      </c>
      <c r="O167" s="190"/>
      <c r="P167" s="186"/>
      <c r="Q167" s="186"/>
      <c r="R167" s="186"/>
      <c r="S167" s="186"/>
      <c r="T167" s="186"/>
      <c r="U167" s="186">
        <v>1</v>
      </c>
      <c r="V167" s="186"/>
      <c r="W167" s="186"/>
      <c r="X167" s="186"/>
      <c r="Y167" s="186"/>
      <c r="Z167" s="186"/>
      <c r="AA167" s="190"/>
      <c r="AB167" s="186"/>
      <c r="AC167" s="186"/>
      <c r="AD167" s="175"/>
    </row>
    <row r="168" spans="1:30" s="127" customFormat="1" ht="12.75" customHeight="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2</v>
      </c>
      <c r="E176" s="190"/>
      <c r="F176" s="151">
        <v>2</v>
      </c>
      <c r="G176" s="187"/>
      <c r="H176" s="190"/>
      <c r="I176" s="190"/>
      <c r="J176" s="190"/>
      <c r="K176" s="190"/>
      <c r="L176" s="190"/>
      <c r="M176" s="190"/>
      <c r="N176" s="190"/>
      <c r="O176" s="190"/>
      <c r="P176" s="186"/>
      <c r="Q176" s="186"/>
      <c r="R176" s="186"/>
      <c r="S176" s="186"/>
      <c r="T176" s="186"/>
      <c r="U176" s="186"/>
      <c r="V176" s="186"/>
      <c r="W176" s="186"/>
      <c r="X176" s="186"/>
      <c r="Y176" s="186"/>
      <c r="Z176" s="186"/>
      <c r="AA176" s="190">
        <v>2</v>
      </c>
      <c r="AB176" s="186">
        <v>2</v>
      </c>
      <c r="AC176" s="186"/>
      <c r="AD176" s="129"/>
    </row>
    <row r="177" spans="1:30" s="127" customFormat="1" ht="12.75" customHeight="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2</v>
      </c>
      <c r="E190" s="190"/>
      <c r="F190" s="151">
        <v>2</v>
      </c>
      <c r="G190" s="187"/>
      <c r="H190" s="190"/>
      <c r="I190" s="190"/>
      <c r="J190" s="190"/>
      <c r="K190" s="190"/>
      <c r="L190" s="190"/>
      <c r="M190" s="190"/>
      <c r="N190" s="190"/>
      <c r="O190" s="190"/>
      <c r="P190" s="186"/>
      <c r="Q190" s="186"/>
      <c r="R190" s="186"/>
      <c r="S190" s="186"/>
      <c r="T190" s="186"/>
      <c r="U190" s="186"/>
      <c r="V190" s="186"/>
      <c r="W190" s="186"/>
      <c r="X190" s="186"/>
      <c r="Y190" s="186"/>
      <c r="Z190" s="186"/>
      <c r="AA190" s="190">
        <v>2</v>
      </c>
      <c r="AB190" s="186">
        <v>2</v>
      </c>
      <c r="AC190" s="186"/>
      <c r="AD190" s="175"/>
    </row>
    <row r="191" spans="1:30" s="127" customFormat="1" ht="12.75" customHeight="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21</v>
      </c>
      <c r="E199" s="190">
        <v>12</v>
      </c>
      <c r="F199" s="151">
        <v>28</v>
      </c>
      <c r="G199" s="187"/>
      <c r="H199" s="190">
        <v>9</v>
      </c>
      <c r="I199" s="190">
        <v>8</v>
      </c>
      <c r="J199" s="190"/>
      <c r="K199" s="190">
        <v>2</v>
      </c>
      <c r="L199" s="190"/>
      <c r="M199" s="190"/>
      <c r="N199" s="190">
        <v>1</v>
      </c>
      <c r="O199" s="190"/>
      <c r="P199" s="186"/>
      <c r="Q199" s="186"/>
      <c r="R199" s="186">
        <v>9</v>
      </c>
      <c r="S199" s="186"/>
      <c r="T199" s="186"/>
      <c r="U199" s="186">
        <v>1</v>
      </c>
      <c r="V199" s="186"/>
      <c r="W199" s="186"/>
      <c r="X199" s="186"/>
      <c r="Y199" s="186"/>
      <c r="Z199" s="186"/>
      <c r="AA199" s="190">
        <v>12</v>
      </c>
      <c r="AB199" s="186">
        <v>18</v>
      </c>
      <c r="AC199" s="186"/>
      <c r="AD199" s="129"/>
    </row>
    <row r="200" spans="1:30" s="127" customFormat="1" ht="12.75" customHeight="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c r="A203" s="131">
        <v>196</v>
      </c>
      <c r="B203" s="131" t="s">
        <v>1029</v>
      </c>
      <c r="C203" s="131" t="s">
        <v>1030</v>
      </c>
      <c r="D203" s="189">
        <v>1</v>
      </c>
      <c r="E203" s="190"/>
      <c r="F203" s="151">
        <v>1</v>
      </c>
      <c r="G203" s="187"/>
      <c r="H203" s="190"/>
      <c r="I203" s="190"/>
      <c r="J203" s="190"/>
      <c r="K203" s="190"/>
      <c r="L203" s="190"/>
      <c r="M203" s="190"/>
      <c r="N203" s="190"/>
      <c r="O203" s="190"/>
      <c r="P203" s="186"/>
      <c r="Q203" s="186"/>
      <c r="R203" s="186"/>
      <c r="S203" s="186"/>
      <c r="T203" s="186"/>
      <c r="U203" s="186"/>
      <c r="V203" s="186"/>
      <c r="W203" s="186"/>
      <c r="X203" s="186"/>
      <c r="Y203" s="186"/>
      <c r="Z203" s="186"/>
      <c r="AA203" s="190">
        <v>1</v>
      </c>
      <c r="AB203" s="186">
        <v>1</v>
      </c>
      <c r="AC203" s="186"/>
      <c r="AD203" s="175"/>
    </row>
    <row r="204" spans="1:30" s="127" customFormat="1" ht="12.75" customHeight="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553</v>
      </c>
      <c r="C209" s="131" t="s">
        <v>552</v>
      </c>
      <c r="D209" s="189">
        <v>1</v>
      </c>
      <c r="E209" s="190"/>
      <c r="F209" s="151">
        <v>4</v>
      </c>
      <c r="G209" s="187"/>
      <c r="H209" s="190"/>
      <c r="I209" s="190"/>
      <c r="J209" s="190"/>
      <c r="K209" s="190"/>
      <c r="L209" s="190"/>
      <c r="M209" s="190"/>
      <c r="N209" s="190"/>
      <c r="O209" s="190"/>
      <c r="P209" s="186"/>
      <c r="Q209" s="186"/>
      <c r="R209" s="186"/>
      <c r="S209" s="186"/>
      <c r="T209" s="186"/>
      <c r="U209" s="186"/>
      <c r="V209" s="186"/>
      <c r="W209" s="186"/>
      <c r="X209" s="186"/>
      <c r="Y209" s="186"/>
      <c r="Z209" s="186"/>
      <c r="AA209" s="190">
        <v>1</v>
      </c>
      <c r="AB209" s="186">
        <v>4</v>
      </c>
      <c r="AC209" s="186"/>
      <c r="AD209" s="175"/>
    </row>
    <row r="210" spans="1:30" s="127" customFormat="1" ht="12.75" customHeight="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19</v>
      </c>
      <c r="E216" s="190">
        <v>12</v>
      </c>
      <c r="F216" s="151">
        <v>20</v>
      </c>
      <c r="G216" s="187"/>
      <c r="H216" s="190">
        <v>9</v>
      </c>
      <c r="I216" s="190">
        <v>8</v>
      </c>
      <c r="J216" s="190"/>
      <c r="K216" s="190">
        <v>2</v>
      </c>
      <c r="L216" s="190"/>
      <c r="M216" s="190"/>
      <c r="N216" s="190">
        <v>1</v>
      </c>
      <c r="O216" s="190"/>
      <c r="P216" s="186"/>
      <c r="Q216" s="186"/>
      <c r="R216" s="186">
        <v>9</v>
      </c>
      <c r="S216" s="186"/>
      <c r="T216" s="186"/>
      <c r="U216" s="186">
        <v>1</v>
      </c>
      <c r="V216" s="186"/>
      <c r="W216" s="186"/>
      <c r="X216" s="186"/>
      <c r="Y216" s="186"/>
      <c r="Z216" s="186"/>
      <c r="AA216" s="190">
        <v>10</v>
      </c>
      <c r="AB216" s="186">
        <v>10</v>
      </c>
      <c r="AC216" s="186"/>
      <c r="AD216" s="175"/>
    </row>
    <row r="217" spans="1:30" s="127" customFormat="1" ht="12.75" customHeight="1">
      <c r="A217" s="131">
        <v>210</v>
      </c>
      <c r="B217" s="131" t="s">
        <v>568</v>
      </c>
      <c r="C217" s="131" t="s">
        <v>567</v>
      </c>
      <c r="D217" s="189"/>
      <c r="E217" s="190"/>
      <c r="F217" s="151">
        <v>3</v>
      </c>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v>3</v>
      </c>
      <c r="AC217" s="186"/>
      <c r="AD217" s="175"/>
    </row>
    <row r="218" spans="1:30" s="127" customFormat="1" ht="12.75" customHeight="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1</v>
      </c>
      <c r="E228" s="190"/>
      <c r="F228" s="151">
        <v>1</v>
      </c>
      <c r="G228" s="187"/>
      <c r="H228" s="190"/>
      <c r="I228" s="190"/>
      <c r="J228" s="190"/>
      <c r="K228" s="190"/>
      <c r="L228" s="190"/>
      <c r="M228" s="190"/>
      <c r="N228" s="190"/>
      <c r="O228" s="190"/>
      <c r="P228" s="186"/>
      <c r="Q228" s="186"/>
      <c r="R228" s="186"/>
      <c r="S228" s="186"/>
      <c r="T228" s="186"/>
      <c r="U228" s="186"/>
      <c r="V228" s="186"/>
      <c r="W228" s="186"/>
      <c r="X228" s="186"/>
      <c r="Y228" s="186"/>
      <c r="Z228" s="186"/>
      <c r="AA228" s="190">
        <v>1</v>
      </c>
      <c r="AB228" s="186">
        <v>1</v>
      </c>
      <c r="AC228" s="186"/>
      <c r="AD228" s="129"/>
    </row>
    <row r="229" spans="1:30" s="127" customFormat="1" ht="12.75" customHeight="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591</v>
      </c>
      <c r="D230" s="189">
        <v>1</v>
      </c>
      <c r="E230" s="190"/>
      <c r="F230" s="151">
        <v>1</v>
      </c>
      <c r="G230" s="187"/>
      <c r="H230" s="190"/>
      <c r="I230" s="190"/>
      <c r="J230" s="190"/>
      <c r="K230" s="190"/>
      <c r="L230" s="190"/>
      <c r="M230" s="190"/>
      <c r="N230" s="190"/>
      <c r="O230" s="190"/>
      <c r="P230" s="186"/>
      <c r="Q230" s="186"/>
      <c r="R230" s="186"/>
      <c r="S230" s="186"/>
      <c r="T230" s="186"/>
      <c r="U230" s="186"/>
      <c r="V230" s="186"/>
      <c r="W230" s="186"/>
      <c r="X230" s="186"/>
      <c r="Y230" s="186"/>
      <c r="Z230" s="186"/>
      <c r="AA230" s="190">
        <v>1</v>
      </c>
      <c r="AB230" s="186">
        <v>1</v>
      </c>
      <c r="AC230" s="186"/>
      <c r="AD230" s="175"/>
    </row>
    <row r="231" spans="1:30" s="127" customFormat="1" ht="12.75" customHeight="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63</v>
      </c>
      <c r="E234" s="190">
        <v>16</v>
      </c>
      <c r="F234" s="151">
        <v>73</v>
      </c>
      <c r="G234" s="187"/>
      <c r="H234" s="190">
        <v>15</v>
      </c>
      <c r="I234" s="190">
        <v>6</v>
      </c>
      <c r="J234" s="190"/>
      <c r="K234" s="190"/>
      <c r="L234" s="190"/>
      <c r="M234" s="190"/>
      <c r="N234" s="190">
        <v>9</v>
      </c>
      <c r="O234" s="190"/>
      <c r="P234" s="186"/>
      <c r="Q234" s="186"/>
      <c r="R234" s="186">
        <v>8</v>
      </c>
      <c r="S234" s="186"/>
      <c r="T234" s="186"/>
      <c r="U234" s="186">
        <v>9</v>
      </c>
      <c r="V234" s="186"/>
      <c r="W234" s="186"/>
      <c r="X234" s="186"/>
      <c r="Y234" s="186"/>
      <c r="Z234" s="186"/>
      <c r="AA234" s="190">
        <v>48</v>
      </c>
      <c r="AB234" s="186">
        <v>57</v>
      </c>
      <c r="AC234" s="186"/>
      <c r="AD234" s="129"/>
    </row>
    <row r="235" spans="1:30" s="127" customFormat="1" ht="12.75" customHeight="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44</v>
      </c>
      <c r="E246" s="190">
        <v>8</v>
      </c>
      <c r="F246" s="151">
        <v>46</v>
      </c>
      <c r="G246" s="187"/>
      <c r="H246" s="190">
        <v>10</v>
      </c>
      <c r="I246" s="190">
        <v>2</v>
      </c>
      <c r="J246" s="190"/>
      <c r="K246" s="190"/>
      <c r="L246" s="190"/>
      <c r="M246" s="190"/>
      <c r="N246" s="190">
        <v>8</v>
      </c>
      <c r="O246" s="190"/>
      <c r="P246" s="186"/>
      <c r="Q246" s="186"/>
      <c r="R246" s="186">
        <v>4</v>
      </c>
      <c r="S246" s="186"/>
      <c r="T246" s="186"/>
      <c r="U246" s="186">
        <v>8</v>
      </c>
      <c r="V246" s="186"/>
      <c r="W246" s="186"/>
      <c r="X246" s="186"/>
      <c r="Y246" s="186"/>
      <c r="Z246" s="186"/>
      <c r="AA246" s="190">
        <v>34</v>
      </c>
      <c r="AB246" s="186">
        <v>35</v>
      </c>
      <c r="AC246" s="186"/>
      <c r="AD246" s="175"/>
    </row>
    <row r="247" spans="1:30" s="127" customFormat="1" ht="12.75" customHeight="1">
      <c r="A247" s="131">
        <v>240</v>
      </c>
      <c r="B247" s="131" t="s">
        <v>994</v>
      </c>
      <c r="C247" s="131" t="s">
        <v>1022</v>
      </c>
      <c r="D247" s="189">
        <v>2</v>
      </c>
      <c r="E247" s="190">
        <v>2</v>
      </c>
      <c r="F247" s="151">
        <v>2</v>
      </c>
      <c r="G247" s="187"/>
      <c r="H247" s="190">
        <v>1</v>
      </c>
      <c r="I247" s="190">
        <v>1</v>
      </c>
      <c r="J247" s="190"/>
      <c r="K247" s="190"/>
      <c r="L247" s="190"/>
      <c r="M247" s="190"/>
      <c r="N247" s="190"/>
      <c r="O247" s="190"/>
      <c r="P247" s="186"/>
      <c r="Q247" s="186"/>
      <c r="R247" s="186">
        <v>1</v>
      </c>
      <c r="S247" s="186"/>
      <c r="T247" s="186"/>
      <c r="U247" s="186"/>
      <c r="V247" s="186"/>
      <c r="W247" s="186"/>
      <c r="X247" s="186"/>
      <c r="Y247" s="186"/>
      <c r="Z247" s="186"/>
      <c r="AA247" s="190">
        <v>1</v>
      </c>
      <c r="AB247" s="186">
        <v>1</v>
      </c>
      <c r="AC247" s="186"/>
      <c r="AD247" s="175"/>
    </row>
    <row r="248" spans="1:30" s="127" customFormat="1" ht="12.75" customHeight="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17</v>
      </c>
      <c r="E250" s="190">
        <v>6</v>
      </c>
      <c r="F250" s="151">
        <v>25</v>
      </c>
      <c r="G250" s="187"/>
      <c r="H250" s="190">
        <v>4</v>
      </c>
      <c r="I250" s="190">
        <v>3</v>
      </c>
      <c r="J250" s="190"/>
      <c r="K250" s="190"/>
      <c r="L250" s="190"/>
      <c r="M250" s="190"/>
      <c r="N250" s="190">
        <v>1</v>
      </c>
      <c r="O250" s="190"/>
      <c r="P250" s="186"/>
      <c r="Q250" s="186"/>
      <c r="R250" s="186">
        <v>3</v>
      </c>
      <c r="S250" s="186"/>
      <c r="T250" s="186"/>
      <c r="U250" s="186">
        <v>1</v>
      </c>
      <c r="V250" s="186"/>
      <c r="W250" s="186"/>
      <c r="X250" s="186"/>
      <c r="Y250" s="186"/>
      <c r="Z250" s="186"/>
      <c r="AA250" s="190">
        <v>13</v>
      </c>
      <c r="AB250" s="186">
        <v>21</v>
      </c>
      <c r="AC250" s="186"/>
      <c r="AD250" s="175"/>
    </row>
    <row r="251" spans="1:30" s="127" customFormat="1" ht="12.75" customHeight="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46</v>
      </c>
      <c r="E254" s="190">
        <v>10</v>
      </c>
      <c r="F254" s="151">
        <v>75</v>
      </c>
      <c r="G254" s="187"/>
      <c r="H254" s="190">
        <v>9</v>
      </c>
      <c r="I254" s="190">
        <v>6</v>
      </c>
      <c r="J254" s="190"/>
      <c r="K254" s="190">
        <v>1</v>
      </c>
      <c r="L254" s="190"/>
      <c r="M254" s="190"/>
      <c r="N254" s="190">
        <v>3</v>
      </c>
      <c r="O254" s="190"/>
      <c r="P254" s="186"/>
      <c r="Q254" s="186"/>
      <c r="R254" s="186">
        <v>5</v>
      </c>
      <c r="S254" s="186"/>
      <c r="T254" s="186"/>
      <c r="U254" s="186">
        <v>4</v>
      </c>
      <c r="V254" s="186"/>
      <c r="W254" s="186"/>
      <c r="X254" s="186"/>
      <c r="Y254" s="186"/>
      <c r="Z254" s="186"/>
      <c r="AA254" s="190">
        <v>37</v>
      </c>
      <c r="AB254" s="186">
        <v>64</v>
      </c>
      <c r="AC254" s="186"/>
      <c r="AD254" s="129"/>
    </row>
    <row r="255" spans="1:30" s="127" customFormat="1" ht="12.75" customHeight="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c r="A256" s="131">
        <v>249</v>
      </c>
      <c r="B256" s="131" t="s">
        <v>632</v>
      </c>
      <c r="C256" s="131" t="s">
        <v>631</v>
      </c>
      <c r="D256" s="189">
        <v>1</v>
      </c>
      <c r="E256" s="190"/>
      <c r="F256" s="151">
        <v>2</v>
      </c>
      <c r="G256" s="187"/>
      <c r="H256" s="190"/>
      <c r="I256" s="190"/>
      <c r="J256" s="190"/>
      <c r="K256" s="190"/>
      <c r="L256" s="190"/>
      <c r="M256" s="190"/>
      <c r="N256" s="190"/>
      <c r="O256" s="190"/>
      <c r="P256" s="186"/>
      <c r="Q256" s="186"/>
      <c r="R256" s="186"/>
      <c r="S256" s="186"/>
      <c r="T256" s="186"/>
      <c r="U256" s="186"/>
      <c r="V256" s="186"/>
      <c r="W256" s="186"/>
      <c r="X256" s="186"/>
      <c r="Y256" s="186"/>
      <c r="Z256" s="186"/>
      <c r="AA256" s="190">
        <v>1</v>
      </c>
      <c r="AB256" s="186">
        <v>2</v>
      </c>
      <c r="AC256" s="186"/>
      <c r="AD256" s="175"/>
    </row>
    <row r="257" spans="1:30" s="127" customFormat="1" ht="12.75" customHeight="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38</v>
      </c>
      <c r="E258" s="190">
        <v>9</v>
      </c>
      <c r="F258" s="151">
        <v>46</v>
      </c>
      <c r="G258" s="187"/>
      <c r="H258" s="190">
        <v>8</v>
      </c>
      <c r="I258" s="190">
        <v>5</v>
      </c>
      <c r="J258" s="190"/>
      <c r="K258" s="190"/>
      <c r="L258" s="190"/>
      <c r="M258" s="190"/>
      <c r="N258" s="190">
        <v>3</v>
      </c>
      <c r="O258" s="190"/>
      <c r="P258" s="186"/>
      <c r="Q258" s="186"/>
      <c r="R258" s="186">
        <v>4</v>
      </c>
      <c r="S258" s="186"/>
      <c r="T258" s="186"/>
      <c r="U258" s="186">
        <v>4</v>
      </c>
      <c r="V258" s="186"/>
      <c r="W258" s="186"/>
      <c r="X258" s="186"/>
      <c r="Y258" s="186"/>
      <c r="Z258" s="186"/>
      <c r="AA258" s="190">
        <v>30</v>
      </c>
      <c r="AB258" s="186">
        <v>36</v>
      </c>
      <c r="AC258" s="186"/>
      <c r="AD258" s="175"/>
    </row>
    <row r="259" spans="1:30" s="127" customFormat="1" ht="12.75" customHeight="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c r="A260" s="131">
        <v>253</v>
      </c>
      <c r="B260" s="131">
        <v>298</v>
      </c>
      <c r="C260" s="131" t="s">
        <v>639</v>
      </c>
      <c r="D260" s="189">
        <v>1</v>
      </c>
      <c r="E260" s="190"/>
      <c r="F260" s="151">
        <v>1</v>
      </c>
      <c r="G260" s="187"/>
      <c r="H260" s="190"/>
      <c r="I260" s="190"/>
      <c r="J260" s="190"/>
      <c r="K260" s="190"/>
      <c r="L260" s="190"/>
      <c r="M260" s="190"/>
      <c r="N260" s="190"/>
      <c r="O260" s="190"/>
      <c r="P260" s="186"/>
      <c r="Q260" s="186"/>
      <c r="R260" s="186"/>
      <c r="S260" s="186"/>
      <c r="T260" s="186"/>
      <c r="U260" s="186"/>
      <c r="V260" s="186"/>
      <c r="W260" s="186"/>
      <c r="X260" s="186"/>
      <c r="Y260" s="186"/>
      <c r="Z260" s="186"/>
      <c r="AA260" s="190">
        <v>1</v>
      </c>
      <c r="AB260" s="186">
        <v>1</v>
      </c>
      <c r="AC260" s="186"/>
      <c r="AD260" s="175"/>
    </row>
    <row r="261" spans="1:30" s="127" customFormat="1" ht="12.75" customHeight="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2</v>
      </c>
      <c r="E264" s="190"/>
      <c r="F264" s="151">
        <v>14</v>
      </c>
      <c r="G264" s="187"/>
      <c r="H264" s="190"/>
      <c r="I264" s="190"/>
      <c r="J264" s="190"/>
      <c r="K264" s="190"/>
      <c r="L264" s="190"/>
      <c r="M264" s="190"/>
      <c r="N264" s="190"/>
      <c r="O264" s="190"/>
      <c r="P264" s="186"/>
      <c r="Q264" s="186"/>
      <c r="R264" s="186"/>
      <c r="S264" s="186"/>
      <c r="T264" s="186"/>
      <c r="U264" s="186"/>
      <c r="V264" s="186"/>
      <c r="W264" s="186"/>
      <c r="X264" s="186"/>
      <c r="Y264" s="186"/>
      <c r="Z264" s="186"/>
      <c r="AA264" s="190">
        <v>2</v>
      </c>
      <c r="AB264" s="186">
        <v>14</v>
      </c>
      <c r="AC264" s="186"/>
      <c r="AD264" s="175"/>
    </row>
    <row r="265" spans="1:30" s="127" customFormat="1" ht="12.75" customHeight="1">
      <c r="A265" s="131">
        <v>258</v>
      </c>
      <c r="B265" s="131" t="s">
        <v>1031</v>
      </c>
      <c r="C265" s="131" t="s">
        <v>1033</v>
      </c>
      <c r="D265" s="189">
        <v>1</v>
      </c>
      <c r="E265" s="190">
        <v>1</v>
      </c>
      <c r="F265" s="151">
        <v>1</v>
      </c>
      <c r="G265" s="187"/>
      <c r="H265" s="190">
        <v>1</v>
      </c>
      <c r="I265" s="190">
        <v>1</v>
      </c>
      <c r="J265" s="190"/>
      <c r="K265" s="190">
        <v>1</v>
      </c>
      <c r="L265" s="190"/>
      <c r="M265" s="190"/>
      <c r="N265" s="190"/>
      <c r="O265" s="190"/>
      <c r="P265" s="186"/>
      <c r="Q265" s="186"/>
      <c r="R265" s="186">
        <v>1</v>
      </c>
      <c r="S265" s="186"/>
      <c r="T265" s="186"/>
      <c r="U265" s="186"/>
      <c r="V265" s="186"/>
      <c r="W265" s="186"/>
      <c r="X265" s="186"/>
      <c r="Y265" s="186"/>
      <c r="Z265" s="186"/>
      <c r="AA265" s="190"/>
      <c r="AB265" s="186"/>
      <c r="AC265" s="186"/>
      <c r="AD265" s="175"/>
    </row>
    <row r="266" spans="1:30" s="127" customFormat="1" ht="12.75" customHeight="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c r="A268" s="131">
        <v>261</v>
      </c>
      <c r="B268" s="131">
        <v>303</v>
      </c>
      <c r="C268" s="131" t="s">
        <v>649</v>
      </c>
      <c r="D268" s="189">
        <v>1</v>
      </c>
      <c r="E268" s="190"/>
      <c r="F268" s="151">
        <v>9</v>
      </c>
      <c r="G268" s="187"/>
      <c r="H268" s="190"/>
      <c r="I268" s="190"/>
      <c r="J268" s="190"/>
      <c r="K268" s="190"/>
      <c r="L268" s="190"/>
      <c r="M268" s="190"/>
      <c r="N268" s="190"/>
      <c r="O268" s="190"/>
      <c r="P268" s="186"/>
      <c r="Q268" s="186"/>
      <c r="R268" s="186"/>
      <c r="S268" s="186"/>
      <c r="T268" s="186"/>
      <c r="U268" s="186"/>
      <c r="V268" s="186"/>
      <c r="W268" s="186"/>
      <c r="X268" s="186"/>
      <c r="Y268" s="186"/>
      <c r="Z268" s="186"/>
      <c r="AA268" s="190">
        <v>1</v>
      </c>
      <c r="AB268" s="186">
        <v>9</v>
      </c>
      <c r="AC268" s="186"/>
      <c r="AD268" s="175"/>
    </row>
    <row r="269" spans="1:30" s="127" customFormat="1" ht="12.75" customHeight="1">
      <c r="A269" s="131">
        <v>262</v>
      </c>
      <c r="B269" s="131" t="s">
        <v>651</v>
      </c>
      <c r="C269" s="131" t="s">
        <v>650</v>
      </c>
      <c r="D269" s="189">
        <v>2</v>
      </c>
      <c r="E269" s="190"/>
      <c r="F269" s="151">
        <v>2</v>
      </c>
      <c r="G269" s="187"/>
      <c r="H269" s="190"/>
      <c r="I269" s="190"/>
      <c r="J269" s="190"/>
      <c r="K269" s="190"/>
      <c r="L269" s="190"/>
      <c r="M269" s="190"/>
      <c r="N269" s="190"/>
      <c r="O269" s="190"/>
      <c r="P269" s="186"/>
      <c r="Q269" s="186"/>
      <c r="R269" s="186"/>
      <c r="S269" s="186"/>
      <c r="T269" s="186"/>
      <c r="U269" s="186"/>
      <c r="V269" s="186"/>
      <c r="W269" s="186"/>
      <c r="X269" s="186"/>
      <c r="Y269" s="186"/>
      <c r="Z269" s="186"/>
      <c r="AA269" s="190">
        <v>2</v>
      </c>
      <c r="AB269" s="186">
        <v>2</v>
      </c>
      <c r="AC269" s="186"/>
      <c r="AD269" s="175"/>
    </row>
    <row r="270" spans="1:30" s="128" customFormat="1" ht="12.75" customHeight="1">
      <c r="A270" s="131">
        <v>263</v>
      </c>
      <c r="B270" s="132" t="s">
        <v>652</v>
      </c>
      <c r="C270" s="132" t="s">
        <v>1052</v>
      </c>
      <c r="D270" s="189">
        <v>201</v>
      </c>
      <c r="E270" s="190">
        <v>99</v>
      </c>
      <c r="F270" s="151">
        <v>207</v>
      </c>
      <c r="G270" s="187"/>
      <c r="H270" s="190">
        <v>99</v>
      </c>
      <c r="I270" s="190">
        <v>92</v>
      </c>
      <c r="J270" s="190"/>
      <c r="K270" s="190">
        <v>2</v>
      </c>
      <c r="L270" s="190"/>
      <c r="M270" s="190">
        <v>2</v>
      </c>
      <c r="N270" s="190">
        <v>4</v>
      </c>
      <c r="O270" s="190">
        <v>1</v>
      </c>
      <c r="P270" s="186"/>
      <c r="Q270" s="186"/>
      <c r="R270" s="186">
        <v>89</v>
      </c>
      <c r="S270" s="186"/>
      <c r="T270" s="186"/>
      <c r="U270" s="186">
        <v>6</v>
      </c>
      <c r="V270" s="186"/>
      <c r="W270" s="186"/>
      <c r="X270" s="186"/>
      <c r="Y270" s="186">
        <v>2</v>
      </c>
      <c r="Z270" s="186">
        <v>1</v>
      </c>
      <c r="AA270" s="190">
        <v>102</v>
      </c>
      <c r="AB270" s="186">
        <v>108</v>
      </c>
      <c r="AC270" s="186"/>
      <c r="AD270" s="129"/>
    </row>
    <row r="271" spans="1:30" s="128" customFormat="1" ht="12.75" customHeight="1">
      <c r="A271" s="131">
        <v>264</v>
      </c>
      <c r="B271" s="132" t="s">
        <v>653</v>
      </c>
      <c r="C271" s="132" t="s">
        <v>1052</v>
      </c>
      <c r="D271" s="189">
        <v>200</v>
      </c>
      <c r="E271" s="190">
        <v>98</v>
      </c>
      <c r="F271" s="151">
        <v>206</v>
      </c>
      <c r="G271" s="187"/>
      <c r="H271" s="190">
        <v>99</v>
      </c>
      <c r="I271" s="190">
        <v>92</v>
      </c>
      <c r="J271" s="190"/>
      <c r="K271" s="190">
        <v>2</v>
      </c>
      <c r="L271" s="190"/>
      <c r="M271" s="190">
        <v>2</v>
      </c>
      <c r="N271" s="190">
        <v>4</v>
      </c>
      <c r="O271" s="190">
        <v>1</v>
      </c>
      <c r="P271" s="186"/>
      <c r="Q271" s="186"/>
      <c r="R271" s="186">
        <v>89</v>
      </c>
      <c r="S271" s="186"/>
      <c r="T271" s="186"/>
      <c r="U271" s="186">
        <v>6</v>
      </c>
      <c r="V271" s="186"/>
      <c r="W271" s="186"/>
      <c r="X271" s="186"/>
      <c r="Y271" s="186">
        <v>2</v>
      </c>
      <c r="Z271" s="186">
        <v>1</v>
      </c>
      <c r="AA271" s="190">
        <v>101</v>
      </c>
      <c r="AB271" s="186">
        <v>107</v>
      </c>
      <c r="AC271" s="186"/>
      <c r="AD271" s="129"/>
    </row>
    <row r="272" spans="1:30" s="127" customFormat="1" ht="12.75" customHeight="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c r="A273" s="131">
        <v>266</v>
      </c>
      <c r="B273" s="131" t="s">
        <v>657</v>
      </c>
      <c r="C273" s="131" t="s">
        <v>656</v>
      </c>
      <c r="D273" s="189">
        <v>1</v>
      </c>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v>1</v>
      </c>
      <c r="AB273" s="186"/>
      <c r="AC273" s="186"/>
      <c r="AD273" s="175"/>
    </row>
    <row r="274" spans="1:30" s="127" customFormat="1" ht="12.75" customHeight="1">
      <c r="A274" s="131">
        <v>267</v>
      </c>
      <c r="B274" s="131" t="s">
        <v>659</v>
      </c>
      <c r="C274" s="131" t="s">
        <v>658</v>
      </c>
      <c r="D274" s="189">
        <v>56</v>
      </c>
      <c r="E274" s="190">
        <v>5</v>
      </c>
      <c r="F274" s="151">
        <v>64</v>
      </c>
      <c r="G274" s="187"/>
      <c r="H274" s="190">
        <v>5</v>
      </c>
      <c r="I274" s="190">
        <v>5</v>
      </c>
      <c r="J274" s="190"/>
      <c r="K274" s="190">
        <v>1</v>
      </c>
      <c r="L274" s="190"/>
      <c r="M274" s="190"/>
      <c r="N274" s="190"/>
      <c r="O274" s="190"/>
      <c r="P274" s="186"/>
      <c r="Q274" s="186"/>
      <c r="R274" s="186">
        <v>5</v>
      </c>
      <c r="S274" s="186"/>
      <c r="T274" s="186"/>
      <c r="U274" s="186"/>
      <c r="V274" s="186"/>
      <c r="W274" s="186"/>
      <c r="X274" s="186"/>
      <c r="Y274" s="186"/>
      <c r="Z274" s="186"/>
      <c r="AA274" s="190">
        <v>51</v>
      </c>
      <c r="AB274" s="186">
        <v>59</v>
      </c>
      <c r="AC274" s="186"/>
      <c r="AD274" s="175"/>
    </row>
    <row r="275" spans="1:30" s="127" customFormat="1" ht="12.75" customHeight="1">
      <c r="A275" s="131">
        <v>268</v>
      </c>
      <c r="B275" s="131" t="s">
        <v>661</v>
      </c>
      <c r="C275" s="131" t="s">
        <v>660</v>
      </c>
      <c r="D275" s="189">
        <v>1</v>
      </c>
      <c r="E275" s="190"/>
      <c r="F275" s="151">
        <v>1</v>
      </c>
      <c r="G275" s="187"/>
      <c r="H275" s="190"/>
      <c r="I275" s="190"/>
      <c r="J275" s="190"/>
      <c r="K275" s="190"/>
      <c r="L275" s="190"/>
      <c r="M275" s="190"/>
      <c r="N275" s="190"/>
      <c r="O275" s="190"/>
      <c r="P275" s="186"/>
      <c r="Q275" s="186"/>
      <c r="R275" s="186"/>
      <c r="S275" s="186"/>
      <c r="T275" s="186"/>
      <c r="U275" s="186"/>
      <c r="V275" s="186"/>
      <c r="W275" s="186"/>
      <c r="X275" s="186"/>
      <c r="Y275" s="186"/>
      <c r="Z275" s="186"/>
      <c r="AA275" s="190">
        <v>1</v>
      </c>
      <c r="AB275" s="186">
        <v>1</v>
      </c>
      <c r="AC275" s="186"/>
      <c r="AD275" s="175"/>
    </row>
    <row r="276" spans="1:30" s="127" customFormat="1" ht="12.75" customHeight="1">
      <c r="A276" s="131">
        <v>269</v>
      </c>
      <c r="B276" s="131" t="s">
        <v>663</v>
      </c>
      <c r="C276" s="131" t="s">
        <v>662</v>
      </c>
      <c r="D276" s="189">
        <v>138</v>
      </c>
      <c r="E276" s="190">
        <v>92</v>
      </c>
      <c r="F276" s="151">
        <v>138</v>
      </c>
      <c r="G276" s="187"/>
      <c r="H276" s="190">
        <v>94</v>
      </c>
      <c r="I276" s="190">
        <v>87</v>
      </c>
      <c r="J276" s="190"/>
      <c r="K276" s="190">
        <v>1</v>
      </c>
      <c r="L276" s="190"/>
      <c r="M276" s="190">
        <v>2</v>
      </c>
      <c r="N276" s="190">
        <v>4</v>
      </c>
      <c r="O276" s="190">
        <v>1</v>
      </c>
      <c r="P276" s="186"/>
      <c r="Q276" s="186"/>
      <c r="R276" s="186">
        <v>84</v>
      </c>
      <c r="S276" s="186"/>
      <c r="T276" s="186"/>
      <c r="U276" s="186">
        <v>6</v>
      </c>
      <c r="V276" s="186"/>
      <c r="W276" s="186"/>
      <c r="X276" s="186"/>
      <c r="Y276" s="186">
        <v>2</v>
      </c>
      <c r="Z276" s="186">
        <v>1</v>
      </c>
      <c r="AA276" s="190">
        <v>44</v>
      </c>
      <c r="AB276" s="186">
        <v>44</v>
      </c>
      <c r="AC276" s="186"/>
      <c r="AD276" s="175"/>
    </row>
    <row r="277" spans="1:30" s="127" customFormat="1" ht="12.75" customHeight="1">
      <c r="A277" s="131">
        <v>270</v>
      </c>
      <c r="B277" s="131" t="s">
        <v>665</v>
      </c>
      <c r="C277" s="131" t="s">
        <v>664</v>
      </c>
      <c r="D277" s="189">
        <v>1</v>
      </c>
      <c r="E277" s="190">
        <v>1</v>
      </c>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v>1</v>
      </c>
      <c r="AB277" s="186"/>
      <c r="AC277" s="186"/>
      <c r="AD277" s="175"/>
    </row>
    <row r="278" spans="1:30" s="127" customFormat="1" ht="12.75" customHeight="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3</v>
      </c>
      <c r="E284" s="190"/>
      <c r="F284" s="151">
        <v>3</v>
      </c>
      <c r="G284" s="187"/>
      <c r="H284" s="190"/>
      <c r="I284" s="190"/>
      <c r="J284" s="190"/>
      <c r="K284" s="190"/>
      <c r="L284" s="190"/>
      <c r="M284" s="190"/>
      <c r="N284" s="190"/>
      <c r="O284" s="190"/>
      <c r="P284" s="186"/>
      <c r="Q284" s="186"/>
      <c r="R284" s="186"/>
      <c r="S284" s="186"/>
      <c r="T284" s="186"/>
      <c r="U284" s="186"/>
      <c r="V284" s="186"/>
      <c r="W284" s="186"/>
      <c r="X284" s="186"/>
      <c r="Y284" s="186"/>
      <c r="Z284" s="186"/>
      <c r="AA284" s="190">
        <v>3</v>
      </c>
      <c r="AB284" s="186">
        <v>3</v>
      </c>
      <c r="AC284" s="186"/>
      <c r="AD284" s="175"/>
    </row>
    <row r="285" spans="1:30" s="127" customFormat="1" ht="12.75" customHeight="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c r="A294" s="131">
        <v>287</v>
      </c>
      <c r="B294" s="131">
        <v>325</v>
      </c>
      <c r="C294" s="131" t="s">
        <v>695</v>
      </c>
      <c r="D294" s="189">
        <v>1</v>
      </c>
      <c r="E294" s="190">
        <v>1</v>
      </c>
      <c r="F294" s="151">
        <v>1</v>
      </c>
      <c r="G294" s="187"/>
      <c r="H294" s="190"/>
      <c r="I294" s="190"/>
      <c r="J294" s="190"/>
      <c r="K294" s="190"/>
      <c r="L294" s="190"/>
      <c r="M294" s="190"/>
      <c r="N294" s="190"/>
      <c r="O294" s="190"/>
      <c r="P294" s="186"/>
      <c r="Q294" s="186"/>
      <c r="R294" s="186"/>
      <c r="S294" s="186"/>
      <c r="T294" s="186"/>
      <c r="U294" s="186"/>
      <c r="V294" s="186"/>
      <c r="W294" s="186"/>
      <c r="X294" s="186"/>
      <c r="Y294" s="186"/>
      <c r="Z294" s="186"/>
      <c r="AA294" s="190">
        <v>1</v>
      </c>
      <c r="AB294" s="186">
        <v>1</v>
      </c>
      <c r="AC294" s="186"/>
      <c r="AD294" s="175"/>
    </row>
    <row r="295" spans="1:30" s="127" customFormat="1" ht="12.75" customHeight="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3</v>
      </c>
      <c r="E297" s="190">
        <v>1</v>
      </c>
      <c r="F297" s="151">
        <v>3</v>
      </c>
      <c r="G297" s="187"/>
      <c r="H297" s="190"/>
      <c r="I297" s="190"/>
      <c r="J297" s="190"/>
      <c r="K297" s="190"/>
      <c r="L297" s="190"/>
      <c r="M297" s="190"/>
      <c r="N297" s="190"/>
      <c r="O297" s="190"/>
      <c r="P297" s="186"/>
      <c r="Q297" s="186"/>
      <c r="R297" s="186"/>
      <c r="S297" s="186"/>
      <c r="T297" s="186"/>
      <c r="U297" s="186"/>
      <c r="V297" s="186"/>
      <c r="W297" s="186"/>
      <c r="X297" s="186"/>
      <c r="Y297" s="186"/>
      <c r="Z297" s="186"/>
      <c r="AA297" s="190">
        <v>3</v>
      </c>
      <c r="AB297" s="186">
        <v>3</v>
      </c>
      <c r="AC297" s="186"/>
      <c r="AD297" s="129"/>
    </row>
    <row r="298" spans="1:30" s="127" customFormat="1" ht="12.75" customHeight="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2</v>
      </c>
      <c r="E301" s="190">
        <v>1</v>
      </c>
      <c r="F301" s="151">
        <v>2</v>
      </c>
      <c r="G301" s="187"/>
      <c r="H301" s="190"/>
      <c r="I301" s="190"/>
      <c r="J301" s="190"/>
      <c r="K301" s="190"/>
      <c r="L301" s="190"/>
      <c r="M301" s="190"/>
      <c r="N301" s="190"/>
      <c r="O301" s="190"/>
      <c r="P301" s="186"/>
      <c r="Q301" s="186"/>
      <c r="R301" s="186"/>
      <c r="S301" s="186"/>
      <c r="T301" s="186"/>
      <c r="U301" s="186"/>
      <c r="V301" s="186"/>
      <c r="W301" s="186"/>
      <c r="X301" s="186"/>
      <c r="Y301" s="186"/>
      <c r="Z301" s="186"/>
      <c r="AA301" s="190">
        <v>2</v>
      </c>
      <c r="AB301" s="186">
        <v>2</v>
      </c>
      <c r="AC301" s="186"/>
      <c r="AD301" s="175"/>
    </row>
    <row r="302" spans="1:30" s="127" customFormat="1" ht="12.75" customHeight="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333</v>
      </c>
      <c r="C305" s="131" t="s">
        <v>708</v>
      </c>
      <c r="D305" s="189">
        <v>1</v>
      </c>
      <c r="E305" s="190"/>
      <c r="F305" s="151">
        <v>1</v>
      </c>
      <c r="G305" s="187"/>
      <c r="H305" s="190"/>
      <c r="I305" s="190"/>
      <c r="J305" s="190"/>
      <c r="K305" s="190"/>
      <c r="L305" s="190"/>
      <c r="M305" s="190"/>
      <c r="N305" s="190"/>
      <c r="O305" s="190"/>
      <c r="P305" s="186"/>
      <c r="Q305" s="186"/>
      <c r="R305" s="186"/>
      <c r="S305" s="186"/>
      <c r="T305" s="186"/>
      <c r="U305" s="186"/>
      <c r="V305" s="186"/>
      <c r="W305" s="186"/>
      <c r="X305" s="186"/>
      <c r="Y305" s="186"/>
      <c r="Z305" s="186"/>
      <c r="AA305" s="190">
        <v>1</v>
      </c>
      <c r="AB305" s="186">
        <v>1</v>
      </c>
      <c r="AC305" s="186"/>
      <c r="AD305" s="175"/>
    </row>
    <row r="306" spans="1:30" s="127" customFormat="1" ht="12.75" customHeight="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27</v>
      </c>
      <c r="E311" s="190">
        <v>6</v>
      </c>
      <c r="F311" s="151">
        <v>32</v>
      </c>
      <c r="G311" s="187"/>
      <c r="H311" s="190">
        <v>5</v>
      </c>
      <c r="I311" s="190">
        <v>3</v>
      </c>
      <c r="J311" s="190"/>
      <c r="K311" s="190">
        <v>1</v>
      </c>
      <c r="L311" s="190"/>
      <c r="M311" s="190"/>
      <c r="N311" s="190">
        <v>1</v>
      </c>
      <c r="O311" s="190">
        <v>1</v>
      </c>
      <c r="P311" s="186"/>
      <c r="Q311" s="186"/>
      <c r="R311" s="186">
        <v>3</v>
      </c>
      <c r="S311" s="186"/>
      <c r="T311" s="186"/>
      <c r="U311" s="186">
        <v>1</v>
      </c>
      <c r="V311" s="186"/>
      <c r="W311" s="186"/>
      <c r="X311" s="186"/>
      <c r="Y311" s="186"/>
      <c r="Z311" s="186">
        <v>2</v>
      </c>
      <c r="AA311" s="190">
        <v>22</v>
      </c>
      <c r="AB311" s="186">
        <v>26</v>
      </c>
      <c r="AC311" s="186"/>
      <c r="AD311" s="129"/>
    </row>
    <row r="312" spans="1:30" s="127" customFormat="1" ht="12.75" customHeight="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15</v>
      </c>
      <c r="E319" s="190">
        <v>3</v>
      </c>
      <c r="F319" s="151">
        <v>17</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15</v>
      </c>
      <c r="AB319" s="186">
        <v>17</v>
      </c>
      <c r="AC319" s="186"/>
      <c r="AD319" s="175"/>
    </row>
    <row r="320" spans="1:30" s="127" customFormat="1" ht="12.75" customHeight="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v>2</v>
      </c>
      <c r="E324" s="190"/>
      <c r="F324" s="151">
        <v>3</v>
      </c>
      <c r="G324" s="187"/>
      <c r="H324" s="190">
        <v>1</v>
      </c>
      <c r="I324" s="190"/>
      <c r="J324" s="190"/>
      <c r="K324" s="190"/>
      <c r="L324" s="190"/>
      <c r="M324" s="190"/>
      <c r="N324" s="190"/>
      <c r="O324" s="190">
        <v>1</v>
      </c>
      <c r="P324" s="186"/>
      <c r="Q324" s="186"/>
      <c r="R324" s="186"/>
      <c r="S324" s="186"/>
      <c r="T324" s="186"/>
      <c r="U324" s="186"/>
      <c r="V324" s="186"/>
      <c r="W324" s="186"/>
      <c r="X324" s="186"/>
      <c r="Y324" s="186"/>
      <c r="Z324" s="186">
        <v>2</v>
      </c>
      <c r="AA324" s="190">
        <v>1</v>
      </c>
      <c r="AB324" s="186">
        <v>1</v>
      </c>
      <c r="AC324" s="186"/>
      <c r="AD324" s="175"/>
    </row>
    <row r="325" spans="1:30" s="127" customFormat="1" ht="12.75" customHeight="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c r="A336" s="131">
        <v>329</v>
      </c>
      <c r="B336" s="131" t="s">
        <v>760</v>
      </c>
      <c r="C336" s="131" t="s">
        <v>759</v>
      </c>
      <c r="D336" s="189">
        <v>1</v>
      </c>
      <c r="E336" s="190"/>
      <c r="F336" s="151">
        <v>1</v>
      </c>
      <c r="G336" s="187"/>
      <c r="H336" s="190"/>
      <c r="I336" s="190"/>
      <c r="J336" s="190"/>
      <c r="K336" s="190"/>
      <c r="L336" s="190"/>
      <c r="M336" s="190"/>
      <c r="N336" s="190"/>
      <c r="O336" s="190"/>
      <c r="P336" s="186"/>
      <c r="Q336" s="186"/>
      <c r="R336" s="186"/>
      <c r="S336" s="186"/>
      <c r="T336" s="186"/>
      <c r="U336" s="186"/>
      <c r="V336" s="186"/>
      <c r="W336" s="186"/>
      <c r="X336" s="186"/>
      <c r="Y336" s="186"/>
      <c r="Z336" s="186"/>
      <c r="AA336" s="190">
        <v>1</v>
      </c>
      <c r="AB336" s="186">
        <v>1</v>
      </c>
      <c r="AC336" s="186"/>
      <c r="AD336" s="175"/>
    </row>
    <row r="337" spans="1:30" s="127" customFormat="1" ht="12.75" customHeight="1">
      <c r="A337" s="131">
        <v>330</v>
      </c>
      <c r="B337" s="131" t="s">
        <v>762</v>
      </c>
      <c r="C337" s="131" t="s">
        <v>761</v>
      </c>
      <c r="D337" s="189">
        <v>1</v>
      </c>
      <c r="E337" s="190">
        <v>1</v>
      </c>
      <c r="F337" s="151">
        <v>2</v>
      </c>
      <c r="G337" s="187"/>
      <c r="H337" s="190">
        <v>1</v>
      </c>
      <c r="I337" s="190">
        <v>1</v>
      </c>
      <c r="J337" s="190"/>
      <c r="K337" s="190"/>
      <c r="L337" s="190"/>
      <c r="M337" s="190"/>
      <c r="N337" s="190"/>
      <c r="O337" s="190"/>
      <c r="P337" s="186"/>
      <c r="Q337" s="186"/>
      <c r="R337" s="186">
        <v>1</v>
      </c>
      <c r="S337" s="186"/>
      <c r="T337" s="186"/>
      <c r="U337" s="186"/>
      <c r="V337" s="186"/>
      <c r="W337" s="186"/>
      <c r="X337" s="186"/>
      <c r="Y337" s="186"/>
      <c r="Z337" s="186"/>
      <c r="AA337" s="190"/>
      <c r="AB337" s="186">
        <v>1</v>
      </c>
      <c r="AC337" s="186"/>
      <c r="AD337" s="175"/>
    </row>
    <row r="338" spans="1:30" s="127" customFormat="1" ht="12.75" customHeight="1">
      <c r="A338" s="131">
        <v>331</v>
      </c>
      <c r="B338" s="131" t="s">
        <v>764</v>
      </c>
      <c r="C338" s="131" t="s">
        <v>763</v>
      </c>
      <c r="D338" s="189">
        <v>8</v>
      </c>
      <c r="E338" s="190">
        <v>2</v>
      </c>
      <c r="F338" s="151">
        <v>9</v>
      </c>
      <c r="G338" s="187"/>
      <c r="H338" s="190">
        <v>3</v>
      </c>
      <c r="I338" s="190">
        <v>2</v>
      </c>
      <c r="J338" s="190"/>
      <c r="K338" s="190">
        <v>1</v>
      </c>
      <c r="L338" s="190"/>
      <c r="M338" s="190"/>
      <c r="N338" s="190">
        <v>1</v>
      </c>
      <c r="O338" s="190"/>
      <c r="P338" s="186"/>
      <c r="Q338" s="186"/>
      <c r="R338" s="186">
        <v>2</v>
      </c>
      <c r="S338" s="186"/>
      <c r="T338" s="186"/>
      <c r="U338" s="186">
        <v>1</v>
      </c>
      <c r="V338" s="186"/>
      <c r="W338" s="186"/>
      <c r="X338" s="186"/>
      <c r="Y338" s="186"/>
      <c r="Z338" s="186"/>
      <c r="AA338" s="190">
        <v>5</v>
      </c>
      <c r="AB338" s="186">
        <v>6</v>
      </c>
      <c r="AC338" s="186"/>
      <c r="AD338" s="175"/>
    </row>
    <row r="339" spans="1:30" s="127" customFormat="1" ht="12.75" customHeight="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v>
      </c>
      <c r="E341" s="190">
        <v>1</v>
      </c>
      <c r="F341" s="151">
        <v>1</v>
      </c>
      <c r="G341" s="187"/>
      <c r="H341" s="190">
        <v>1</v>
      </c>
      <c r="I341" s="190">
        <v>1</v>
      </c>
      <c r="J341" s="190"/>
      <c r="K341" s="190"/>
      <c r="L341" s="190"/>
      <c r="M341" s="190"/>
      <c r="N341" s="190"/>
      <c r="O341" s="190"/>
      <c r="P341" s="186"/>
      <c r="Q341" s="186"/>
      <c r="R341" s="186">
        <v>1</v>
      </c>
      <c r="S341" s="186"/>
      <c r="T341" s="186"/>
      <c r="U341" s="186"/>
      <c r="V341" s="186"/>
      <c r="W341" s="186"/>
      <c r="X341" s="186"/>
      <c r="Y341" s="186"/>
      <c r="Z341" s="186"/>
      <c r="AA341" s="190"/>
      <c r="AB341" s="186"/>
      <c r="AC341" s="186"/>
      <c r="AD341" s="129"/>
    </row>
    <row r="342" spans="1:30" s="127" customFormat="1" ht="12.75" customHeight="1">
      <c r="A342" s="131">
        <v>335</v>
      </c>
      <c r="B342" s="131">
        <v>361</v>
      </c>
      <c r="C342" s="131" t="s">
        <v>769</v>
      </c>
      <c r="D342" s="189"/>
      <c r="E342" s="190"/>
      <c r="F342" s="151">
        <v>1</v>
      </c>
      <c r="G342" s="187"/>
      <c r="H342" s="190"/>
      <c r="I342" s="190"/>
      <c r="J342" s="190"/>
      <c r="K342" s="190"/>
      <c r="L342" s="190"/>
      <c r="M342" s="190"/>
      <c r="N342" s="190"/>
      <c r="O342" s="190"/>
      <c r="P342" s="186"/>
      <c r="Q342" s="186"/>
      <c r="R342" s="186">
        <v>1</v>
      </c>
      <c r="S342" s="186"/>
      <c r="T342" s="186"/>
      <c r="U342" s="186"/>
      <c r="V342" s="186"/>
      <c r="W342" s="186"/>
      <c r="X342" s="186"/>
      <c r="Y342" s="186"/>
      <c r="Z342" s="186"/>
      <c r="AA342" s="190"/>
      <c r="AB342" s="186"/>
      <c r="AC342" s="186"/>
      <c r="AD342" s="175"/>
    </row>
    <row r="343" spans="1:30" s="127" customFormat="1" ht="12.75" customHeight="1">
      <c r="A343" s="131">
        <v>336</v>
      </c>
      <c r="B343" s="131" t="s">
        <v>771</v>
      </c>
      <c r="C343" s="131" t="s">
        <v>770</v>
      </c>
      <c r="D343" s="189">
        <v>1</v>
      </c>
      <c r="E343" s="190">
        <v>1</v>
      </c>
      <c r="F343" s="151"/>
      <c r="G343" s="187"/>
      <c r="H343" s="190">
        <v>1</v>
      </c>
      <c r="I343" s="190">
        <v>1</v>
      </c>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98</v>
      </c>
      <c r="E351" s="190">
        <v>11</v>
      </c>
      <c r="F351" s="151">
        <v>130</v>
      </c>
      <c r="G351" s="187"/>
      <c r="H351" s="190">
        <v>14</v>
      </c>
      <c r="I351" s="190">
        <v>6</v>
      </c>
      <c r="J351" s="190"/>
      <c r="K351" s="190">
        <v>3</v>
      </c>
      <c r="L351" s="190"/>
      <c r="M351" s="190"/>
      <c r="N351" s="190">
        <v>8</v>
      </c>
      <c r="O351" s="190"/>
      <c r="P351" s="186"/>
      <c r="Q351" s="186"/>
      <c r="R351" s="186">
        <v>5</v>
      </c>
      <c r="S351" s="186"/>
      <c r="T351" s="186">
        <v>3</v>
      </c>
      <c r="U351" s="186">
        <v>10</v>
      </c>
      <c r="V351" s="186"/>
      <c r="W351" s="186"/>
      <c r="X351" s="186"/>
      <c r="Y351" s="186"/>
      <c r="Z351" s="186"/>
      <c r="AA351" s="190">
        <v>84</v>
      </c>
      <c r="AB351" s="186">
        <v>113</v>
      </c>
      <c r="AC351" s="186"/>
      <c r="AD351" s="129"/>
    </row>
    <row r="352" spans="1:30" s="127" customFormat="1" ht="12.75" customHeight="1">
      <c r="A352" s="131">
        <v>345</v>
      </c>
      <c r="B352" s="131" t="s">
        <v>787</v>
      </c>
      <c r="C352" s="131" t="s">
        <v>786</v>
      </c>
      <c r="D352" s="189">
        <v>9</v>
      </c>
      <c r="E352" s="190"/>
      <c r="F352" s="151">
        <v>11</v>
      </c>
      <c r="G352" s="187"/>
      <c r="H352" s="190">
        <v>1</v>
      </c>
      <c r="I352" s="190"/>
      <c r="J352" s="190"/>
      <c r="K352" s="190"/>
      <c r="L352" s="190"/>
      <c r="M352" s="190"/>
      <c r="N352" s="190">
        <v>1</v>
      </c>
      <c r="O352" s="190"/>
      <c r="P352" s="186"/>
      <c r="Q352" s="186"/>
      <c r="R352" s="186"/>
      <c r="S352" s="186"/>
      <c r="T352" s="186"/>
      <c r="U352" s="186">
        <v>1</v>
      </c>
      <c r="V352" s="186"/>
      <c r="W352" s="186"/>
      <c r="X352" s="186"/>
      <c r="Y352" s="186"/>
      <c r="Z352" s="186"/>
      <c r="AA352" s="190">
        <v>8</v>
      </c>
      <c r="AB352" s="186">
        <v>10</v>
      </c>
      <c r="AC352" s="186"/>
      <c r="AD352" s="175"/>
    </row>
    <row r="353" spans="1:30" s="127" customFormat="1" ht="12.75" customHeight="1">
      <c r="A353" s="131">
        <v>346</v>
      </c>
      <c r="B353" s="131" t="s">
        <v>789</v>
      </c>
      <c r="C353" s="131" t="s">
        <v>788</v>
      </c>
      <c r="D353" s="189">
        <v>1</v>
      </c>
      <c r="E353" s="190"/>
      <c r="F353" s="151">
        <v>1</v>
      </c>
      <c r="G353" s="187"/>
      <c r="H353" s="190"/>
      <c r="I353" s="190"/>
      <c r="J353" s="190"/>
      <c r="K353" s="190"/>
      <c r="L353" s="190"/>
      <c r="M353" s="190"/>
      <c r="N353" s="190"/>
      <c r="O353" s="190"/>
      <c r="P353" s="186"/>
      <c r="Q353" s="186"/>
      <c r="R353" s="186"/>
      <c r="S353" s="186"/>
      <c r="T353" s="186"/>
      <c r="U353" s="186"/>
      <c r="V353" s="186"/>
      <c r="W353" s="186"/>
      <c r="X353" s="186"/>
      <c r="Y353" s="186"/>
      <c r="Z353" s="186"/>
      <c r="AA353" s="190">
        <v>1</v>
      </c>
      <c r="AB353" s="186">
        <v>1</v>
      </c>
      <c r="AC353" s="186"/>
      <c r="AD353" s="175"/>
    </row>
    <row r="354" spans="1:30" s="127" customFormat="1" ht="12.75" customHeight="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7</v>
      </c>
      <c r="E355" s="190"/>
      <c r="F355" s="151">
        <v>11</v>
      </c>
      <c r="G355" s="187"/>
      <c r="H355" s="190">
        <v>1</v>
      </c>
      <c r="I355" s="190">
        <v>1</v>
      </c>
      <c r="J355" s="190"/>
      <c r="K355" s="190"/>
      <c r="L355" s="190"/>
      <c r="M355" s="190"/>
      <c r="N355" s="190"/>
      <c r="O355" s="190"/>
      <c r="P355" s="186"/>
      <c r="Q355" s="186"/>
      <c r="R355" s="186"/>
      <c r="S355" s="186"/>
      <c r="T355" s="186">
        <v>3</v>
      </c>
      <c r="U355" s="186"/>
      <c r="V355" s="186"/>
      <c r="W355" s="186"/>
      <c r="X355" s="186"/>
      <c r="Y355" s="186"/>
      <c r="Z355" s="186"/>
      <c r="AA355" s="190">
        <v>6</v>
      </c>
      <c r="AB355" s="186">
        <v>9</v>
      </c>
      <c r="AC355" s="186"/>
      <c r="AD355" s="175"/>
    </row>
    <row r="356" spans="1:30" s="127" customFormat="1" ht="12.75" customHeight="1">
      <c r="A356" s="131">
        <v>349</v>
      </c>
      <c r="B356" s="131" t="s">
        <v>793</v>
      </c>
      <c r="C356" s="131" t="s">
        <v>792</v>
      </c>
      <c r="D356" s="189">
        <v>1</v>
      </c>
      <c r="E356" s="190"/>
      <c r="F356" s="151">
        <v>1</v>
      </c>
      <c r="G356" s="187"/>
      <c r="H356" s="190"/>
      <c r="I356" s="190"/>
      <c r="J356" s="190"/>
      <c r="K356" s="190"/>
      <c r="L356" s="190"/>
      <c r="M356" s="190"/>
      <c r="N356" s="190"/>
      <c r="O356" s="190"/>
      <c r="P356" s="186"/>
      <c r="Q356" s="186"/>
      <c r="R356" s="186"/>
      <c r="S356" s="186"/>
      <c r="T356" s="186"/>
      <c r="U356" s="186"/>
      <c r="V356" s="186"/>
      <c r="W356" s="186"/>
      <c r="X356" s="186"/>
      <c r="Y356" s="186"/>
      <c r="Z356" s="186"/>
      <c r="AA356" s="190">
        <v>1</v>
      </c>
      <c r="AB356" s="186">
        <v>1</v>
      </c>
      <c r="AC356" s="186"/>
      <c r="AD356" s="175"/>
    </row>
    <row r="357" spans="1:30" s="127" customFormat="1" ht="12.75" customHeight="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7</v>
      </c>
      <c r="E358" s="190">
        <v>3</v>
      </c>
      <c r="F358" s="151">
        <v>10</v>
      </c>
      <c r="G358" s="187"/>
      <c r="H358" s="190">
        <v>1</v>
      </c>
      <c r="I358" s="190">
        <v>1</v>
      </c>
      <c r="J358" s="190"/>
      <c r="K358" s="190">
        <v>1</v>
      </c>
      <c r="L358" s="190"/>
      <c r="M358" s="190"/>
      <c r="N358" s="190"/>
      <c r="O358" s="190"/>
      <c r="P358" s="186"/>
      <c r="Q358" s="186"/>
      <c r="R358" s="186">
        <v>1</v>
      </c>
      <c r="S358" s="186"/>
      <c r="T358" s="186"/>
      <c r="U358" s="186"/>
      <c r="V358" s="186"/>
      <c r="W358" s="186"/>
      <c r="X358" s="186"/>
      <c r="Y358" s="186"/>
      <c r="Z358" s="186"/>
      <c r="AA358" s="190">
        <v>6</v>
      </c>
      <c r="AB358" s="186">
        <v>9</v>
      </c>
      <c r="AC358" s="186"/>
      <c r="AD358" s="175"/>
    </row>
    <row r="359" spans="1:30" s="127" customFormat="1" ht="12.75" customHeight="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21</v>
      </c>
      <c r="E362" s="190">
        <v>1</v>
      </c>
      <c r="F362" s="151">
        <v>21</v>
      </c>
      <c r="G362" s="187"/>
      <c r="H362" s="190">
        <v>3</v>
      </c>
      <c r="I362" s="190">
        <v>1</v>
      </c>
      <c r="J362" s="190"/>
      <c r="K362" s="190"/>
      <c r="L362" s="190"/>
      <c r="M362" s="190"/>
      <c r="N362" s="190">
        <v>2</v>
      </c>
      <c r="O362" s="190"/>
      <c r="P362" s="186"/>
      <c r="Q362" s="186"/>
      <c r="R362" s="186">
        <v>1</v>
      </c>
      <c r="S362" s="186"/>
      <c r="T362" s="186"/>
      <c r="U362" s="186">
        <v>2</v>
      </c>
      <c r="V362" s="186"/>
      <c r="W362" s="186"/>
      <c r="X362" s="186"/>
      <c r="Y362" s="186"/>
      <c r="Z362" s="186"/>
      <c r="AA362" s="190">
        <v>18</v>
      </c>
      <c r="AB362" s="186">
        <v>18</v>
      </c>
      <c r="AC362" s="186"/>
      <c r="AD362" s="175"/>
    </row>
    <row r="363" spans="1:30" s="127" customFormat="1" ht="12.75" customHeight="1">
      <c r="A363" s="131">
        <v>356</v>
      </c>
      <c r="B363" s="131" t="s">
        <v>799</v>
      </c>
      <c r="C363" s="131" t="s">
        <v>798</v>
      </c>
      <c r="D363" s="189">
        <v>32</v>
      </c>
      <c r="E363" s="190">
        <v>3</v>
      </c>
      <c r="F363" s="151">
        <v>48</v>
      </c>
      <c r="G363" s="187"/>
      <c r="H363" s="190">
        <v>3</v>
      </c>
      <c r="I363" s="190"/>
      <c r="J363" s="190"/>
      <c r="K363" s="190"/>
      <c r="L363" s="190"/>
      <c r="M363" s="190"/>
      <c r="N363" s="190">
        <v>3</v>
      </c>
      <c r="O363" s="190"/>
      <c r="P363" s="186"/>
      <c r="Q363" s="186"/>
      <c r="R363" s="186"/>
      <c r="S363" s="186"/>
      <c r="T363" s="186"/>
      <c r="U363" s="186">
        <v>4</v>
      </c>
      <c r="V363" s="186"/>
      <c r="W363" s="186"/>
      <c r="X363" s="186"/>
      <c r="Y363" s="186"/>
      <c r="Z363" s="186"/>
      <c r="AA363" s="190">
        <v>29</v>
      </c>
      <c r="AB363" s="186">
        <v>44</v>
      </c>
      <c r="AC363" s="186"/>
      <c r="AD363" s="175"/>
    </row>
    <row r="364" spans="1:30" s="127" customFormat="1" ht="12.75" customHeight="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8</v>
      </c>
      <c r="E368" s="190">
        <v>1</v>
      </c>
      <c r="F368" s="151">
        <v>8</v>
      </c>
      <c r="G368" s="187"/>
      <c r="H368" s="190">
        <v>1</v>
      </c>
      <c r="I368" s="190">
        <v>1</v>
      </c>
      <c r="J368" s="190"/>
      <c r="K368" s="190">
        <v>1</v>
      </c>
      <c r="L368" s="190"/>
      <c r="M368" s="190"/>
      <c r="N368" s="190"/>
      <c r="O368" s="190"/>
      <c r="P368" s="186"/>
      <c r="Q368" s="186"/>
      <c r="R368" s="186">
        <v>1</v>
      </c>
      <c r="S368" s="186"/>
      <c r="T368" s="186"/>
      <c r="U368" s="186"/>
      <c r="V368" s="186"/>
      <c r="W368" s="186"/>
      <c r="X368" s="186"/>
      <c r="Y368" s="186"/>
      <c r="Z368" s="186"/>
      <c r="AA368" s="190">
        <v>7</v>
      </c>
      <c r="AB368" s="186">
        <v>7</v>
      </c>
      <c r="AC368" s="186"/>
      <c r="AD368" s="175"/>
    </row>
    <row r="369" spans="1:30" s="127" customFormat="1" ht="12.75" customHeight="1">
      <c r="A369" s="131">
        <v>362</v>
      </c>
      <c r="B369" s="131" t="s">
        <v>808</v>
      </c>
      <c r="C369" s="131" t="s">
        <v>807</v>
      </c>
      <c r="D369" s="189">
        <v>12</v>
      </c>
      <c r="E369" s="190">
        <v>3</v>
      </c>
      <c r="F369" s="151">
        <v>19</v>
      </c>
      <c r="G369" s="187"/>
      <c r="H369" s="190">
        <v>4</v>
      </c>
      <c r="I369" s="190">
        <v>2</v>
      </c>
      <c r="J369" s="190"/>
      <c r="K369" s="190">
        <v>1</v>
      </c>
      <c r="L369" s="190"/>
      <c r="M369" s="190"/>
      <c r="N369" s="190">
        <v>2</v>
      </c>
      <c r="O369" s="190"/>
      <c r="P369" s="186"/>
      <c r="Q369" s="186"/>
      <c r="R369" s="186">
        <v>2</v>
      </c>
      <c r="S369" s="186"/>
      <c r="T369" s="186"/>
      <c r="U369" s="186">
        <v>3</v>
      </c>
      <c r="V369" s="186"/>
      <c r="W369" s="186"/>
      <c r="X369" s="186"/>
      <c r="Y369" s="186"/>
      <c r="Z369" s="186"/>
      <c r="AA369" s="190">
        <v>8</v>
      </c>
      <c r="AB369" s="186">
        <v>14</v>
      </c>
      <c r="AC369" s="186"/>
      <c r="AD369" s="175"/>
    </row>
    <row r="370" spans="1:30" s="127" customFormat="1" ht="12.75" customHeight="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6</v>
      </c>
      <c r="E372" s="190">
        <v>1</v>
      </c>
      <c r="F372" s="151">
        <v>6</v>
      </c>
      <c r="G372" s="187"/>
      <c r="H372" s="190">
        <v>2</v>
      </c>
      <c r="I372" s="190">
        <v>2</v>
      </c>
      <c r="J372" s="190"/>
      <c r="K372" s="190">
        <v>2</v>
      </c>
      <c r="L372" s="190"/>
      <c r="M372" s="190"/>
      <c r="N372" s="190"/>
      <c r="O372" s="190"/>
      <c r="P372" s="186"/>
      <c r="Q372" s="186"/>
      <c r="R372" s="186">
        <v>2</v>
      </c>
      <c r="S372" s="186"/>
      <c r="T372" s="186"/>
      <c r="U372" s="186"/>
      <c r="V372" s="186"/>
      <c r="W372" s="186"/>
      <c r="X372" s="186"/>
      <c r="Y372" s="186"/>
      <c r="Z372" s="186"/>
      <c r="AA372" s="190">
        <v>4</v>
      </c>
      <c r="AB372" s="186">
        <v>4</v>
      </c>
      <c r="AC372" s="186"/>
      <c r="AD372" s="129"/>
    </row>
    <row r="373" spans="1:30" s="127" customFormat="1" ht="12.75" customHeight="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v>
      </c>
      <c r="E385" s="190"/>
      <c r="F385" s="151">
        <v>1</v>
      </c>
      <c r="G385" s="187"/>
      <c r="H385" s="190"/>
      <c r="I385" s="190"/>
      <c r="J385" s="190"/>
      <c r="K385" s="190"/>
      <c r="L385" s="190"/>
      <c r="M385" s="190"/>
      <c r="N385" s="190"/>
      <c r="O385" s="190"/>
      <c r="P385" s="186"/>
      <c r="Q385" s="186"/>
      <c r="R385" s="186"/>
      <c r="S385" s="186"/>
      <c r="T385" s="186"/>
      <c r="U385" s="186"/>
      <c r="V385" s="186"/>
      <c r="W385" s="186"/>
      <c r="X385" s="186"/>
      <c r="Y385" s="186"/>
      <c r="Z385" s="186"/>
      <c r="AA385" s="190">
        <v>1</v>
      </c>
      <c r="AB385" s="186">
        <v>1</v>
      </c>
      <c r="AC385" s="186"/>
      <c r="AD385" s="175"/>
    </row>
    <row r="386" spans="1:30" s="127" customFormat="1" ht="12.75" customHeight="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3</v>
      </c>
      <c r="E392" s="190"/>
      <c r="F392" s="151">
        <v>3</v>
      </c>
      <c r="G392" s="187"/>
      <c r="H392" s="190"/>
      <c r="I392" s="190"/>
      <c r="J392" s="190"/>
      <c r="K392" s="190"/>
      <c r="L392" s="190"/>
      <c r="M392" s="190"/>
      <c r="N392" s="190"/>
      <c r="O392" s="190"/>
      <c r="P392" s="186"/>
      <c r="Q392" s="186"/>
      <c r="R392" s="186"/>
      <c r="S392" s="186"/>
      <c r="T392" s="186"/>
      <c r="U392" s="186"/>
      <c r="V392" s="186"/>
      <c r="W392" s="186"/>
      <c r="X392" s="186"/>
      <c r="Y392" s="186"/>
      <c r="Z392" s="186"/>
      <c r="AA392" s="190">
        <v>3</v>
      </c>
      <c r="AB392" s="186">
        <v>3</v>
      </c>
      <c r="AC392" s="186"/>
      <c r="AD392" s="175"/>
    </row>
    <row r="393" spans="1:30" s="127" customFormat="1" ht="12.75" customHeight="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c r="A397" s="131">
        <v>390</v>
      </c>
      <c r="B397" s="131" t="s">
        <v>854</v>
      </c>
      <c r="C397" s="131" t="s">
        <v>853</v>
      </c>
      <c r="D397" s="189">
        <v>2</v>
      </c>
      <c r="E397" s="190">
        <v>1</v>
      </c>
      <c r="F397" s="151">
        <v>2</v>
      </c>
      <c r="G397" s="187"/>
      <c r="H397" s="190">
        <v>2</v>
      </c>
      <c r="I397" s="190">
        <v>2</v>
      </c>
      <c r="J397" s="190"/>
      <c r="K397" s="190">
        <v>2</v>
      </c>
      <c r="L397" s="190"/>
      <c r="M397" s="190"/>
      <c r="N397" s="190"/>
      <c r="O397" s="190"/>
      <c r="P397" s="186"/>
      <c r="Q397" s="186"/>
      <c r="R397" s="186">
        <v>2</v>
      </c>
      <c r="S397" s="186"/>
      <c r="T397" s="186"/>
      <c r="U397" s="186"/>
      <c r="V397" s="186"/>
      <c r="W397" s="186"/>
      <c r="X397" s="186"/>
      <c r="Y397" s="186"/>
      <c r="Z397" s="186"/>
      <c r="AA397" s="190"/>
      <c r="AB397" s="186"/>
      <c r="AC397" s="186"/>
      <c r="AD397" s="175"/>
    </row>
    <row r="398" spans="1:30" s="127" customFormat="1" ht="12.75" customHeight="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9</v>
      </c>
      <c r="E408" s="190">
        <v>6</v>
      </c>
      <c r="F408" s="151">
        <v>12</v>
      </c>
      <c r="G408" s="187"/>
      <c r="H408" s="190">
        <v>2</v>
      </c>
      <c r="I408" s="190">
        <v>2</v>
      </c>
      <c r="J408" s="190"/>
      <c r="K408" s="190">
        <v>1</v>
      </c>
      <c r="L408" s="190"/>
      <c r="M408" s="190"/>
      <c r="N408" s="190"/>
      <c r="O408" s="190"/>
      <c r="P408" s="186"/>
      <c r="Q408" s="186"/>
      <c r="R408" s="186">
        <v>5</v>
      </c>
      <c r="S408" s="186"/>
      <c r="T408" s="186"/>
      <c r="U408" s="186"/>
      <c r="V408" s="186"/>
      <c r="W408" s="186"/>
      <c r="X408" s="186"/>
      <c r="Y408" s="186"/>
      <c r="Z408" s="186"/>
      <c r="AA408" s="190">
        <v>7</v>
      </c>
      <c r="AB408" s="186">
        <v>7</v>
      </c>
      <c r="AC408" s="186"/>
      <c r="AD408" s="129"/>
    </row>
    <row r="409" spans="1:30" s="127" customFormat="1" ht="12.75" customHeight="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6</v>
      </c>
      <c r="E414" s="190">
        <v>5</v>
      </c>
      <c r="F414" s="151">
        <v>6</v>
      </c>
      <c r="G414" s="187"/>
      <c r="H414" s="190">
        <v>2</v>
      </c>
      <c r="I414" s="190">
        <v>2</v>
      </c>
      <c r="J414" s="190"/>
      <c r="K414" s="190">
        <v>1</v>
      </c>
      <c r="L414" s="190"/>
      <c r="M414" s="190"/>
      <c r="N414" s="190"/>
      <c r="O414" s="190"/>
      <c r="P414" s="186"/>
      <c r="Q414" s="186"/>
      <c r="R414" s="186">
        <v>2</v>
      </c>
      <c r="S414" s="186"/>
      <c r="T414" s="186"/>
      <c r="U414" s="186"/>
      <c r="V414" s="186"/>
      <c r="W414" s="186"/>
      <c r="X414" s="186"/>
      <c r="Y414" s="186"/>
      <c r="Z414" s="186"/>
      <c r="AA414" s="190">
        <v>4</v>
      </c>
      <c r="AB414" s="186">
        <v>4</v>
      </c>
      <c r="AC414" s="186"/>
      <c r="AD414" s="129"/>
    </row>
    <row r="415" spans="1:30" s="127" customFormat="1" ht="12.75" customHeight="1">
      <c r="A415" s="131">
        <v>408</v>
      </c>
      <c r="B415" s="131" t="s">
        <v>882</v>
      </c>
      <c r="C415" s="131" t="s">
        <v>881</v>
      </c>
      <c r="D415" s="189">
        <v>5</v>
      </c>
      <c r="E415" s="190">
        <v>5</v>
      </c>
      <c r="F415" s="151">
        <v>5</v>
      </c>
      <c r="G415" s="187"/>
      <c r="H415" s="190">
        <v>2</v>
      </c>
      <c r="I415" s="190">
        <v>2</v>
      </c>
      <c r="J415" s="190"/>
      <c r="K415" s="190">
        <v>1</v>
      </c>
      <c r="L415" s="190"/>
      <c r="M415" s="190"/>
      <c r="N415" s="190"/>
      <c r="O415" s="190"/>
      <c r="P415" s="186"/>
      <c r="Q415" s="186"/>
      <c r="R415" s="186">
        <v>2</v>
      </c>
      <c r="S415" s="186"/>
      <c r="T415" s="186"/>
      <c r="U415" s="186"/>
      <c r="V415" s="186"/>
      <c r="W415" s="186"/>
      <c r="X415" s="186"/>
      <c r="Y415" s="186"/>
      <c r="Z415" s="186"/>
      <c r="AA415" s="190">
        <v>3</v>
      </c>
      <c r="AB415" s="186">
        <v>3</v>
      </c>
      <c r="AC415" s="186"/>
      <c r="AD415" s="175"/>
    </row>
    <row r="416" spans="1:30" s="127" customFormat="1" ht="12.75" customHeight="1">
      <c r="A416" s="131">
        <v>409</v>
      </c>
      <c r="B416" s="131" t="s">
        <v>884</v>
      </c>
      <c r="C416" s="131" t="s">
        <v>883</v>
      </c>
      <c r="D416" s="189">
        <v>1</v>
      </c>
      <c r="E416" s="190"/>
      <c r="F416" s="151">
        <v>1</v>
      </c>
      <c r="G416" s="187"/>
      <c r="H416" s="190"/>
      <c r="I416" s="190"/>
      <c r="J416" s="190"/>
      <c r="K416" s="190"/>
      <c r="L416" s="190"/>
      <c r="M416" s="190"/>
      <c r="N416" s="190"/>
      <c r="O416" s="190"/>
      <c r="P416" s="186"/>
      <c r="Q416" s="186"/>
      <c r="R416" s="186"/>
      <c r="S416" s="186"/>
      <c r="T416" s="186"/>
      <c r="U416" s="186"/>
      <c r="V416" s="186"/>
      <c r="W416" s="186"/>
      <c r="X416" s="186"/>
      <c r="Y416" s="186"/>
      <c r="Z416" s="186"/>
      <c r="AA416" s="190">
        <v>1</v>
      </c>
      <c r="AB416" s="186">
        <v>1</v>
      </c>
      <c r="AC416" s="186"/>
      <c r="AD416" s="175"/>
    </row>
    <row r="417" spans="1:30" s="127" customFormat="1" ht="12.75" customHeight="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c r="A418" s="131">
        <v>411</v>
      </c>
      <c r="B418" s="131">
        <v>410</v>
      </c>
      <c r="C418" s="131" t="s">
        <v>887</v>
      </c>
      <c r="D418" s="189">
        <v>1</v>
      </c>
      <c r="E418" s="190">
        <v>1</v>
      </c>
      <c r="F418" s="151">
        <v>1</v>
      </c>
      <c r="G418" s="187"/>
      <c r="H418" s="190"/>
      <c r="I418" s="190"/>
      <c r="J418" s="190"/>
      <c r="K418" s="190"/>
      <c r="L418" s="190"/>
      <c r="M418" s="190"/>
      <c r="N418" s="190"/>
      <c r="O418" s="190"/>
      <c r="P418" s="186"/>
      <c r="Q418" s="186"/>
      <c r="R418" s="186"/>
      <c r="S418" s="186"/>
      <c r="T418" s="186"/>
      <c r="U418" s="186"/>
      <c r="V418" s="186"/>
      <c r="W418" s="186"/>
      <c r="X418" s="186"/>
      <c r="Y418" s="186"/>
      <c r="Z418" s="186"/>
      <c r="AA418" s="190">
        <v>1</v>
      </c>
      <c r="AB418" s="186">
        <v>1</v>
      </c>
      <c r="AC418" s="186"/>
      <c r="AD418" s="175"/>
    </row>
    <row r="419" spans="1:30" s="127" customFormat="1" ht="12.75" customHeight="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915</v>
      </c>
      <c r="C433" s="131" t="s">
        <v>914</v>
      </c>
      <c r="D433" s="189">
        <v>1</v>
      </c>
      <c r="E433" s="190"/>
      <c r="F433" s="151">
        <v>1</v>
      </c>
      <c r="G433" s="187"/>
      <c r="H433" s="190"/>
      <c r="I433" s="190"/>
      <c r="J433" s="190"/>
      <c r="K433" s="190"/>
      <c r="L433" s="190"/>
      <c r="M433" s="190"/>
      <c r="N433" s="190"/>
      <c r="O433" s="190"/>
      <c r="P433" s="186"/>
      <c r="Q433" s="186"/>
      <c r="R433" s="186"/>
      <c r="S433" s="186"/>
      <c r="T433" s="186"/>
      <c r="U433" s="186"/>
      <c r="V433" s="186"/>
      <c r="W433" s="186"/>
      <c r="X433" s="186"/>
      <c r="Y433" s="186"/>
      <c r="Z433" s="186"/>
      <c r="AA433" s="190">
        <v>1</v>
      </c>
      <c r="AB433" s="186">
        <v>1</v>
      </c>
      <c r="AC433" s="186"/>
      <c r="AD433" s="175"/>
    </row>
    <row r="434" spans="1:30" s="127" customFormat="1" ht="12.75" customHeight="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c r="A435" s="131">
        <v>428</v>
      </c>
      <c r="B435" s="131" t="s">
        <v>917</v>
      </c>
      <c r="C435" s="131" t="s">
        <v>912</v>
      </c>
      <c r="D435" s="189">
        <v>1</v>
      </c>
      <c r="E435" s="190"/>
      <c r="F435" s="151">
        <v>1</v>
      </c>
      <c r="G435" s="187"/>
      <c r="H435" s="190"/>
      <c r="I435" s="190"/>
      <c r="J435" s="190"/>
      <c r="K435" s="190"/>
      <c r="L435" s="190"/>
      <c r="M435" s="190"/>
      <c r="N435" s="190"/>
      <c r="O435" s="190"/>
      <c r="P435" s="186"/>
      <c r="Q435" s="186"/>
      <c r="R435" s="186"/>
      <c r="S435" s="186"/>
      <c r="T435" s="186"/>
      <c r="U435" s="186"/>
      <c r="V435" s="186"/>
      <c r="W435" s="186"/>
      <c r="X435" s="186"/>
      <c r="Y435" s="186"/>
      <c r="Z435" s="186"/>
      <c r="AA435" s="190">
        <v>1</v>
      </c>
      <c r="AB435" s="186">
        <v>1</v>
      </c>
      <c r="AC435" s="186"/>
      <c r="AD435" s="175"/>
    </row>
    <row r="436" spans="1:30" s="127" customFormat="1" ht="12.75" customHeight="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c r="A442" s="131">
        <v>435</v>
      </c>
      <c r="B442" s="131" t="s">
        <v>931</v>
      </c>
      <c r="C442" s="131" t="s">
        <v>930</v>
      </c>
      <c r="D442" s="189"/>
      <c r="E442" s="190"/>
      <c r="F442" s="151">
        <v>3</v>
      </c>
      <c r="G442" s="187"/>
      <c r="H442" s="190"/>
      <c r="I442" s="190"/>
      <c r="J442" s="190"/>
      <c r="K442" s="190"/>
      <c r="L442" s="190"/>
      <c r="M442" s="190"/>
      <c r="N442" s="190"/>
      <c r="O442" s="190"/>
      <c r="P442" s="186"/>
      <c r="Q442" s="186"/>
      <c r="R442" s="186">
        <v>3</v>
      </c>
      <c r="S442" s="186"/>
      <c r="T442" s="186"/>
      <c r="U442" s="186"/>
      <c r="V442" s="186"/>
      <c r="W442" s="186"/>
      <c r="X442" s="186"/>
      <c r="Y442" s="186"/>
      <c r="Z442" s="186"/>
      <c r="AA442" s="190"/>
      <c r="AB442" s="186"/>
      <c r="AC442" s="186"/>
      <c r="AD442" s="175"/>
    </row>
    <row r="443" spans="1:30" s="127" customFormat="1" ht="12.75" customHeight="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2</v>
      </c>
      <c r="E446" s="190">
        <v>2</v>
      </c>
      <c r="F446" s="151">
        <v>2</v>
      </c>
      <c r="G446" s="187"/>
      <c r="H446" s="190">
        <v>1</v>
      </c>
      <c r="I446" s="190">
        <v>1</v>
      </c>
      <c r="J446" s="190"/>
      <c r="K446" s="190">
        <v>1</v>
      </c>
      <c r="L446" s="190"/>
      <c r="M446" s="190"/>
      <c r="N446" s="190"/>
      <c r="O446" s="190"/>
      <c r="P446" s="186"/>
      <c r="Q446" s="186"/>
      <c r="R446" s="186">
        <v>1</v>
      </c>
      <c r="S446" s="186"/>
      <c r="T446" s="186"/>
      <c r="U446" s="186"/>
      <c r="V446" s="186"/>
      <c r="W446" s="186"/>
      <c r="X446" s="186"/>
      <c r="Y446" s="186"/>
      <c r="Z446" s="186"/>
      <c r="AA446" s="190">
        <v>1</v>
      </c>
      <c r="AB446" s="186">
        <v>1</v>
      </c>
      <c r="AC446" s="186"/>
      <c r="AD446" s="129"/>
    </row>
    <row r="447" spans="1:30" s="127" customFormat="1" ht="12.75" customHeight="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2</v>
      </c>
      <c r="E449" s="190">
        <v>2</v>
      </c>
      <c r="F449" s="151">
        <v>2</v>
      </c>
      <c r="G449" s="187"/>
      <c r="H449" s="190">
        <v>1</v>
      </c>
      <c r="I449" s="190">
        <v>1</v>
      </c>
      <c r="J449" s="190"/>
      <c r="K449" s="190">
        <v>1</v>
      </c>
      <c r="L449" s="190"/>
      <c r="M449" s="190"/>
      <c r="N449" s="190"/>
      <c r="O449" s="190"/>
      <c r="P449" s="186"/>
      <c r="Q449" s="186"/>
      <c r="R449" s="186">
        <v>1</v>
      </c>
      <c r="S449" s="186"/>
      <c r="T449" s="186"/>
      <c r="U449" s="186"/>
      <c r="V449" s="186"/>
      <c r="W449" s="186"/>
      <c r="X449" s="186"/>
      <c r="Y449" s="186"/>
      <c r="Z449" s="186"/>
      <c r="AA449" s="190">
        <v>1</v>
      </c>
      <c r="AB449" s="186">
        <v>1</v>
      </c>
      <c r="AC449" s="186"/>
      <c r="AD449" s="175"/>
    </row>
    <row r="450" spans="1:30" s="127" customFormat="1" ht="12.75" customHeight="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1340</v>
      </c>
      <c r="E461" s="162">
        <f>SUM(E8,E20,E53,E64,E71,E104,E121,E176,E199,E228,E234,E254,E270,E297,E311,E341,E351,E372,E408,E446)</f>
        <v>404</v>
      </c>
      <c r="F461" s="162">
        <f>SUM(F8,F20,F53,F64,F71,F104,F121,F176,F199,F228,F234,F254,F270,F297,F311,F341,F351,F372,F408,F446)</f>
        <v>1622</v>
      </c>
      <c r="G461" s="162">
        <f>SUM(G8,G20,G53,G64,G71,G104,G121,G176,G199,G228,G234,G254,G270,G297,G311,G341,G351,G372,G408,G446)</f>
        <v>8</v>
      </c>
      <c r="H461" s="162">
        <f>SUM(H8,H20,H53,H64,H71,H104,H121,H176,H199,H228,H234,H254,H270,H297,H311,H341,H351,H372,H408,H446)</f>
        <v>374</v>
      </c>
      <c r="I461" s="162">
        <f>SUM(I8,I20,I53,I64,I71,I104,I121,I176,I199,I228,I234,I254,I270,I297,I311,I341,I351,I372,I408,I446)</f>
        <v>296</v>
      </c>
      <c r="J461" s="162">
        <f>SUM(J8,J20,J53,J64,J71,J104,J121,J176,J199,J228,J234,J254,J270,J297,J311,J341,J351,J372,J408,J446)</f>
        <v>1</v>
      </c>
      <c r="K461" s="162">
        <f>SUM(K8,K20,K53,K64,K71,K104,K121,K176,K199,K228,K234,K254,K270,K297,K311,K341,K351,K372,K408,K446)</f>
        <v>13</v>
      </c>
      <c r="L461" s="162">
        <f>SUM(L8,L20,L53,L64,L71,L104,L121,L176,L199,L228,L234,L254,L270,L297,L311,L341,L351,L372,L408,L446)</f>
        <v>0</v>
      </c>
      <c r="M461" s="162">
        <f>SUM(M8,M20,M53,M64,M71,M104,M121,M176,M199,M228,M234,M254,M270,M297,M311,M341,M351,M372,M408,M446)</f>
        <v>5</v>
      </c>
      <c r="N461" s="162">
        <f>SUM(N8,N20,N53,N64,N71,N104,N121,N176,N199,N228,N234,N254,N270,N297,N311,N341,N351,N372,N408,N446)</f>
        <v>65</v>
      </c>
      <c r="O461" s="162">
        <f>SUM(O8,O20,O53,O64,O71,O104,O121,O176,O199,O228,O234,O254,O270,O297,O311,O341,O351,O372,O408,O446)</f>
        <v>8</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313</v>
      </c>
      <c r="S461" s="162">
        <f>SUM(S8,S20,S53,S64,S71,S104,S121,S176,S199,S228,S234,S254,S270,S297,S311,S341,S351,S372,S408,S446)</f>
        <v>0</v>
      </c>
      <c r="T461" s="162">
        <f>SUM(T8,T20,T53,T64,T71,T104,T121,T176,T199,T228,T234,T254,T270,T297,T311,T341,T351,T372,T408,T446)</f>
        <v>3</v>
      </c>
      <c r="U461" s="162">
        <f>SUM(U8,U20,U53,U64,U71,U104,U121,U176,U199,U228,U234,U254,U270,U297,U311,U341,U351,U372,U408,U446)</f>
        <v>71</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5</v>
      </c>
      <c r="Z461" s="162">
        <f>SUM(Z8,Z20,Z53,Z64,Z71,Z104,Z121,Z176,Z199,Z228,Z234,Z254,Z270,Z297,Z311,Z341,Z351,Z372,Z408,Z446)</f>
        <v>9</v>
      </c>
      <c r="AA461" s="162">
        <f>SUM(AA8,AA20,AA53,AA64,AA71,AA104,AA121,AA176,AA199,AA228,AA234,AA254,AA270,AA297,AA311,AA341,AA351,AA372,AA408,AA446)</f>
        <v>966</v>
      </c>
      <c r="AB461" s="162">
        <f>SUM(AB8,AB20,AB53,AB64,AB71,AB104,AB121,AB176,AB199,AB228,AB234,AB254,AB270,AB297,AB311,AB341,AB351,AB372,AB408,AB446)</f>
        <v>1221</v>
      </c>
      <c r="AC461" s="162">
        <f>SUM(AC8,AC20,AC53,AC64,AC71,AC104,AC121,AC176,AC199,AC228,AC234,AC254,AC270,AC297,AC311,AC341,AC351,AC372,AC408,AC446)</f>
        <v>8</v>
      </c>
    </row>
    <row r="462" spans="1:29" ht="12.75" customHeight="1">
      <c r="A462" s="131">
        <v>455</v>
      </c>
      <c r="B462" s="51"/>
      <c r="C462" s="145" t="s">
        <v>217</v>
      </c>
      <c r="D462" s="163">
        <v>14</v>
      </c>
      <c r="E462" s="162"/>
      <c r="F462" s="163">
        <v>23</v>
      </c>
      <c r="G462" s="162"/>
      <c r="H462" s="162">
        <v>2</v>
      </c>
      <c r="I462" s="162"/>
      <c r="J462" s="93" t="s">
        <v>152</v>
      </c>
      <c r="K462" s="93" t="s">
        <v>152</v>
      </c>
      <c r="L462" s="162"/>
      <c r="M462" s="162"/>
      <c r="N462" s="162">
        <v>2</v>
      </c>
      <c r="O462" s="162"/>
      <c r="P462" s="162"/>
      <c r="Q462" s="162"/>
      <c r="R462" s="163"/>
      <c r="S462" s="163"/>
      <c r="T462" s="163"/>
      <c r="U462" s="163">
        <v>2</v>
      </c>
      <c r="V462" s="163"/>
      <c r="W462" s="162"/>
      <c r="X462" s="163"/>
      <c r="Y462" s="163"/>
      <c r="Z462" s="162"/>
      <c r="AA462" s="162">
        <v>12</v>
      </c>
      <c r="AB462" s="163">
        <v>21</v>
      </c>
      <c r="AC462" s="163"/>
    </row>
    <row r="463" spans="1:29" ht="12.75" customHeight="1">
      <c r="A463" s="131">
        <v>456</v>
      </c>
      <c r="B463" s="51"/>
      <c r="C463" s="145" t="s">
        <v>205</v>
      </c>
      <c r="D463" s="163">
        <v>1313</v>
      </c>
      <c r="E463" s="162">
        <v>400</v>
      </c>
      <c r="F463" s="163">
        <v>1586</v>
      </c>
      <c r="G463" s="162">
        <v>8</v>
      </c>
      <c r="H463" s="162">
        <v>371</v>
      </c>
      <c r="I463" s="162">
        <v>296</v>
      </c>
      <c r="J463" s="164">
        <v>1</v>
      </c>
      <c r="K463" s="164">
        <v>13</v>
      </c>
      <c r="L463" s="164"/>
      <c r="M463" s="164">
        <v>5</v>
      </c>
      <c r="N463" s="164">
        <v>62</v>
      </c>
      <c r="O463" s="164">
        <v>8</v>
      </c>
      <c r="P463" s="164"/>
      <c r="Q463" s="164"/>
      <c r="R463" s="164">
        <v>313</v>
      </c>
      <c r="S463" s="164"/>
      <c r="T463" s="164">
        <v>3</v>
      </c>
      <c r="U463" s="164">
        <v>68</v>
      </c>
      <c r="V463" s="164"/>
      <c r="W463" s="164"/>
      <c r="X463" s="164"/>
      <c r="Y463" s="164">
        <v>5</v>
      </c>
      <c r="Z463" s="164">
        <v>9</v>
      </c>
      <c r="AA463" s="165">
        <v>942</v>
      </c>
      <c r="AB463" s="164">
        <v>1188</v>
      </c>
      <c r="AC463" s="164">
        <v>8</v>
      </c>
    </row>
    <row r="464" spans="1:29" ht="25.5" customHeight="1">
      <c r="A464" s="131">
        <v>457</v>
      </c>
      <c r="B464" s="51"/>
      <c r="C464" s="145" t="s">
        <v>214</v>
      </c>
      <c r="D464" s="164">
        <v>5</v>
      </c>
      <c r="E464" s="164">
        <v>2</v>
      </c>
      <c r="F464" s="164">
        <v>5</v>
      </c>
      <c r="G464" s="164"/>
      <c r="H464" s="164"/>
      <c r="I464" s="164"/>
      <c r="J464" s="164"/>
      <c r="K464" s="164"/>
      <c r="L464" s="164"/>
      <c r="M464" s="164"/>
      <c r="N464" s="164"/>
      <c r="O464" s="164"/>
      <c r="P464" s="164"/>
      <c r="Q464" s="164"/>
      <c r="R464" s="164"/>
      <c r="S464" s="164"/>
      <c r="T464" s="164"/>
      <c r="U464" s="164"/>
      <c r="V464" s="164"/>
      <c r="W464" s="164"/>
      <c r="X464" s="164"/>
      <c r="Y464" s="164"/>
      <c r="Z464" s="164"/>
      <c r="AA464" s="164">
        <v>5</v>
      </c>
      <c r="AB464" s="164">
        <v>5</v>
      </c>
      <c r="AC464" s="164"/>
    </row>
    <row r="465" spans="1:29" ht="25.5" customHeight="1">
      <c r="A465" s="131">
        <v>458</v>
      </c>
      <c r="B465" s="51"/>
      <c r="C465" s="145" t="s">
        <v>215</v>
      </c>
      <c r="D465" s="164">
        <v>1</v>
      </c>
      <c r="E465" s="164"/>
      <c r="F465" s="164">
        <v>1</v>
      </c>
      <c r="G465" s="164"/>
      <c r="H465" s="164"/>
      <c r="I465" s="164"/>
      <c r="J465" s="164"/>
      <c r="K465" s="164"/>
      <c r="L465" s="164"/>
      <c r="M465" s="164"/>
      <c r="N465" s="164"/>
      <c r="O465" s="164"/>
      <c r="P465" s="164"/>
      <c r="Q465" s="164"/>
      <c r="R465" s="164"/>
      <c r="S465" s="164"/>
      <c r="T465" s="164"/>
      <c r="U465" s="164"/>
      <c r="V465" s="164"/>
      <c r="W465" s="164"/>
      <c r="X465" s="164"/>
      <c r="Y465" s="164"/>
      <c r="Z465" s="164"/>
      <c r="AA465" s="164">
        <v>1</v>
      </c>
      <c r="AB465" s="164">
        <v>1</v>
      </c>
      <c r="AC465" s="164"/>
    </row>
    <row r="466" spans="1:29" ht="25.5" customHeight="1">
      <c r="A466" s="131">
        <v>459</v>
      </c>
      <c r="B466" s="51"/>
      <c r="C466" s="145" t="s">
        <v>208</v>
      </c>
      <c r="D466" s="164">
        <v>7</v>
      </c>
      <c r="E466" s="164">
        <v>2</v>
      </c>
      <c r="F466" s="164">
        <v>7</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v>6</v>
      </c>
      <c r="AB466" s="164">
        <v>6</v>
      </c>
      <c r="AC466" s="164"/>
    </row>
    <row r="467" spans="1:29" ht="12.75" customHeight="1">
      <c r="A467" s="131">
        <v>460</v>
      </c>
      <c r="B467" s="53"/>
      <c r="C467" s="125" t="s">
        <v>157</v>
      </c>
      <c r="D467" s="164"/>
      <c r="E467" s="164"/>
      <c r="F467" s="164">
        <v>1</v>
      </c>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v>1</v>
      </c>
      <c r="AC467" s="164"/>
    </row>
    <row r="468" spans="1:29" ht="25.5" customHeight="1">
      <c r="A468" s="131">
        <v>461</v>
      </c>
      <c r="B468" s="53"/>
      <c r="C468" s="125" t="s">
        <v>247</v>
      </c>
      <c r="D468" s="164">
        <v>146</v>
      </c>
      <c r="E468" s="164">
        <v>135</v>
      </c>
      <c r="F468" s="164">
        <v>146</v>
      </c>
      <c r="G468" s="164"/>
      <c r="H468" s="164">
        <v>140</v>
      </c>
      <c r="I468" s="164">
        <v>139</v>
      </c>
      <c r="J468" s="164"/>
      <c r="K468" s="164">
        <v>1</v>
      </c>
      <c r="L468" s="164"/>
      <c r="M468" s="164"/>
      <c r="N468" s="164">
        <v>1</v>
      </c>
      <c r="O468" s="164"/>
      <c r="P468" s="164"/>
      <c r="Q468" s="164"/>
      <c r="R468" s="164">
        <v>139</v>
      </c>
      <c r="S468" s="164"/>
      <c r="T468" s="164"/>
      <c r="U468" s="164">
        <v>1</v>
      </c>
      <c r="V468" s="164"/>
      <c r="W468" s="164"/>
      <c r="X468" s="164"/>
      <c r="Y468" s="164"/>
      <c r="Z468" s="164"/>
      <c r="AA468" s="164">
        <v>6</v>
      </c>
      <c r="AB468" s="164">
        <v>6</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41</v>
      </c>
      <c r="E470" s="164">
        <v>8</v>
      </c>
      <c r="F470" s="164">
        <v>49</v>
      </c>
      <c r="G470" s="164"/>
      <c r="H470" s="164">
        <v>7</v>
      </c>
      <c r="I470" s="164">
        <v>1</v>
      </c>
      <c r="J470" s="164"/>
      <c r="K470" s="164"/>
      <c r="L470" s="164"/>
      <c r="M470" s="164"/>
      <c r="N470" s="164">
        <v>5</v>
      </c>
      <c r="O470" s="164">
        <v>1</v>
      </c>
      <c r="P470" s="164"/>
      <c r="Q470" s="164"/>
      <c r="R470" s="136">
        <v>1</v>
      </c>
      <c r="S470" s="136"/>
      <c r="T470" s="136"/>
      <c r="U470" s="136">
        <v>5</v>
      </c>
      <c r="V470" s="136"/>
      <c r="W470" s="136"/>
      <c r="X470" s="164"/>
      <c r="Y470" s="164"/>
      <c r="Z470" s="164">
        <v>1</v>
      </c>
      <c r="AA470" s="164">
        <v>34</v>
      </c>
      <c r="AB470" s="164">
        <v>42</v>
      </c>
      <c r="AC470" s="164"/>
    </row>
    <row r="471" spans="1:29" ht="12.75" customHeight="1">
      <c r="A471" s="131">
        <v>464</v>
      </c>
      <c r="B471" s="53"/>
      <c r="C471" s="125" t="s">
        <v>154</v>
      </c>
      <c r="D471" s="164">
        <v>192</v>
      </c>
      <c r="E471" s="164">
        <v>39</v>
      </c>
      <c r="F471" s="164">
        <v>225</v>
      </c>
      <c r="G471" s="164">
        <v>3</v>
      </c>
      <c r="H471" s="164">
        <v>38</v>
      </c>
      <c r="I471" s="164">
        <v>32</v>
      </c>
      <c r="J471" s="164">
        <v>1</v>
      </c>
      <c r="K471" s="164"/>
      <c r="L471" s="164"/>
      <c r="M471" s="164"/>
      <c r="N471" s="164">
        <v>6</v>
      </c>
      <c r="O471" s="164"/>
      <c r="P471" s="164"/>
      <c r="Q471" s="164"/>
      <c r="R471" s="136">
        <v>32</v>
      </c>
      <c r="S471" s="136"/>
      <c r="T471" s="136"/>
      <c r="U471" s="136">
        <v>6</v>
      </c>
      <c r="V471" s="136"/>
      <c r="W471" s="136"/>
      <c r="X471" s="164"/>
      <c r="Y471" s="164"/>
      <c r="Z471" s="164"/>
      <c r="AA471" s="164">
        <v>154</v>
      </c>
      <c r="AB471" s="164">
        <v>187</v>
      </c>
      <c r="AC471" s="164">
        <v>3</v>
      </c>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309</v>
      </c>
      <c r="E474" s="164">
        <v>159</v>
      </c>
      <c r="F474" s="164">
        <v>312</v>
      </c>
      <c r="G474" s="164"/>
      <c r="H474" s="164">
        <v>182</v>
      </c>
      <c r="I474" s="164">
        <v>155</v>
      </c>
      <c r="J474" s="164"/>
      <c r="K474" s="164">
        <v>2</v>
      </c>
      <c r="L474" s="164"/>
      <c r="M474" s="164">
        <v>2</v>
      </c>
      <c r="N474" s="164">
        <v>25</v>
      </c>
      <c r="O474" s="164"/>
      <c r="P474" s="164"/>
      <c r="Q474" s="164"/>
      <c r="R474" s="164">
        <v>155</v>
      </c>
      <c r="S474" s="164"/>
      <c r="T474" s="164"/>
      <c r="U474" s="164">
        <v>27</v>
      </c>
      <c r="V474" s="164"/>
      <c r="W474" s="164"/>
      <c r="X474" s="164"/>
      <c r="Y474" s="164">
        <v>2</v>
      </c>
      <c r="Z474" s="164"/>
      <c r="AA474" s="164">
        <v>127</v>
      </c>
      <c r="AB474" s="164">
        <v>128</v>
      </c>
      <c r="AC474" s="164"/>
    </row>
    <row r="475" spans="1:29" ht="25.5" customHeight="1">
      <c r="A475" s="131">
        <v>468</v>
      </c>
      <c r="B475" s="55"/>
      <c r="C475" s="125" t="s">
        <v>1014</v>
      </c>
      <c r="D475" s="164">
        <v>423</v>
      </c>
      <c r="E475" s="164">
        <v>70</v>
      </c>
      <c r="F475" s="164">
        <v>462</v>
      </c>
      <c r="G475" s="164"/>
      <c r="H475" s="164">
        <v>69</v>
      </c>
      <c r="I475" s="164">
        <v>37</v>
      </c>
      <c r="J475" s="164">
        <v>1</v>
      </c>
      <c r="K475" s="164">
        <v>6</v>
      </c>
      <c r="L475" s="164"/>
      <c r="M475" s="164">
        <v>1</v>
      </c>
      <c r="N475" s="164">
        <v>28</v>
      </c>
      <c r="O475" s="164">
        <v>3</v>
      </c>
      <c r="P475" s="164"/>
      <c r="Q475" s="164"/>
      <c r="R475" s="164">
        <v>38</v>
      </c>
      <c r="S475" s="164"/>
      <c r="T475" s="164"/>
      <c r="U475" s="164">
        <v>31</v>
      </c>
      <c r="V475" s="164"/>
      <c r="W475" s="164"/>
      <c r="X475" s="164"/>
      <c r="Y475" s="164">
        <v>1</v>
      </c>
      <c r="Z475" s="164">
        <v>3</v>
      </c>
      <c r="AA475" s="164">
        <v>354</v>
      </c>
      <c r="AB475" s="164">
        <v>389</v>
      </c>
      <c r="AC475" s="164"/>
    </row>
    <row r="476" spans="1:29" ht="12.75" customHeight="1">
      <c r="A476" s="131">
        <v>469</v>
      </c>
      <c r="B476" s="55"/>
      <c r="C476" s="125" t="s">
        <v>243</v>
      </c>
      <c r="D476" s="164">
        <v>472</v>
      </c>
      <c r="E476" s="164">
        <v>147</v>
      </c>
      <c r="F476" s="164">
        <v>613</v>
      </c>
      <c r="G476" s="164">
        <v>5</v>
      </c>
      <c r="H476" s="164">
        <v>106</v>
      </c>
      <c r="I476" s="164">
        <v>92</v>
      </c>
      <c r="J476" s="164"/>
      <c r="K476" s="164">
        <v>5</v>
      </c>
      <c r="L476" s="164"/>
      <c r="M476" s="164">
        <v>2</v>
      </c>
      <c r="N476" s="164">
        <v>10</v>
      </c>
      <c r="O476" s="164">
        <v>2</v>
      </c>
      <c r="P476" s="164"/>
      <c r="Q476" s="164"/>
      <c r="R476" s="164">
        <v>106</v>
      </c>
      <c r="S476" s="164"/>
      <c r="T476" s="164">
        <v>3</v>
      </c>
      <c r="U476" s="164">
        <v>11</v>
      </c>
      <c r="V476" s="164"/>
      <c r="W476" s="164"/>
      <c r="X476" s="164"/>
      <c r="Y476" s="164">
        <v>2</v>
      </c>
      <c r="Z476" s="164">
        <v>2</v>
      </c>
      <c r="AA476" s="164">
        <v>366</v>
      </c>
      <c r="AB476" s="164">
        <v>489</v>
      </c>
      <c r="AC476" s="164">
        <v>5</v>
      </c>
    </row>
    <row r="477" spans="1:29" ht="12.75" customHeight="1">
      <c r="A477" s="131">
        <v>470</v>
      </c>
      <c r="B477" s="55"/>
      <c r="C477" s="125" t="s">
        <v>244</v>
      </c>
      <c r="D477" s="164">
        <v>136</v>
      </c>
      <c r="E477" s="164">
        <v>28</v>
      </c>
      <c r="F477" s="164">
        <v>235</v>
      </c>
      <c r="G477" s="164">
        <v>3</v>
      </c>
      <c r="H477" s="164">
        <v>17</v>
      </c>
      <c r="I477" s="164">
        <v>12</v>
      </c>
      <c r="J477" s="164"/>
      <c r="K477" s="164"/>
      <c r="L477" s="164"/>
      <c r="M477" s="164"/>
      <c r="N477" s="164">
        <v>2</v>
      </c>
      <c r="O477" s="164">
        <v>3</v>
      </c>
      <c r="P477" s="164"/>
      <c r="Q477" s="164"/>
      <c r="R477" s="164">
        <v>14</v>
      </c>
      <c r="S477" s="164"/>
      <c r="T477" s="164"/>
      <c r="U477" s="164">
        <v>2</v>
      </c>
      <c r="V477" s="164"/>
      <c r="W477" s="164"/>
      <c r="X477" s="164"/>
      <c r="Y477" s="164"/>
      <c r="Z477" s="164">
        <v>4</v>
      </c>
      <c r="AA477" s="164">
        <v>119</v>
      </c>
      <c r="AB477" s="164">
        <v>215</v>
      </c>
      <c r="AC477" s="164">
        <v>3</v>
      </c>
    </row>
    <row r="478" spans="1:29" ht="25.5" customHeight="1">
      <c r="A478" s="131">
        <v>471</v>
      </c>
      <c r="B478" s="55"/>
      <c r="C478" s="125" t="s">
        <v>164</v>
      </c>
      <c r="D478" s="164">
        <v>3</v>
      </c>
      <c r="E478" s="164"/>
      <c r="F478" s="164">
        <v>8</v>
      </c>
      <c r="G478" s="164">
        <v>8</v>
      </c>
      <c r="H478" s="164"/>
      <c r="I478" s="164"/>
      <c r="J478" s="164"/>
      <c r="K478" s="164"/>
      <c r="L478" s="164"/>
      <c r="M478" s="164"/>
      <c r="N478" s="164"/>
      <c r="O478" s="164"/>
      <c r="P478" s="164"/>
      <c r="Q478" s="164"/>
      <c r="R478" s="164"/>
      <c r="S478" s="164"/>
      <c r="T478" s="164"/>
      <c r="U478" s="164"/>
      <c r="V478" s="164"/>
      <c r="W478" s="164"/>
      <c r="X478" s="164"/>
      <c r="Y478" s="164"/>
      <c r="Z478" s="164"/>
      <c r="AA478" s="164">
        <v>3</v>
      </c>
      <c r="AB478" s="164">
        <v>8</v>
      </c>
      <c r="AC478" s="164">
        <v>8</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&amp;L4E5130D0&amp;C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7</v>
      </c>
      <c r="H3" s="59"/>
      <c r="I3" s="59"/>
      <c r="J3" s="59"/>
      <c r="K3" s="60"/>
    </row>
    <row r="4" spans="1:11" ht="19.5" customHeight="1">
      <c r="A4" s="110">
        <v>2</v>
      </c>
      <c r="B4" s="298" t="s">
        <v>235</v>
      </c>
      <c r="C4" s="299"/>
      <c r="D4" s="28">
        <v>7</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88</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998494.89</v>
      </c>
      <c r="H17" s="61"/>
      <c r="I17" s="61"/>
      <c r="J17" s="61"/>
      <c r="K17" s="60"/>
    </row>
    <row r="18" spans="1:11" ht="19.5" customHeight="1">
      <c r="A18" s="110">
        <v>16</v>
      </c>
      <c r="B18" s="312" t="s">
        <v>70</v>
      </c>
      <c r="C18" s="312"/>
      <c r="D18" s="29">
        <v>33292.9</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39</v>
      </c>
      <c r="E21" s="62"/>
    </row>
    <row r="22" spans="1:4" ht="19.5" customHeight="1">
      <c r="A22" s="110">
        <v>20</v>
      </c>
      <c r="B22" s="310" t="s">
        <v>210</v>
      </c>
      <c r="C22" s="311"/>
      <c r="D22" s="178">
        <v>4</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12</v>
      </c>
      <c r="E32" s="201"/>
    </row>
    <row r="33" spans="1:4" s="25" customFormat="1" ht="33" customHeight="1">
      <c r="A33" s="197">
        <v>31</v>
      </c>
      <c r="B33" s="309" t="s">
        <v>979</v>
      </c>
      <c r="C33" s="309"/>
      <c r="D33" s="28">
        <v>11</v>
      </c>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110</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&amp;L4E5130D0&amp;C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7</v>
      </c>
      <c r="E18" s="204"/>
      <c r="F18" s="204"/>
      <c r="G18" s="204"/>
      <c r="H18" s="204"/>
      <c r="I18" s="204"/>
      <c r="J18" s="204">
        <v>7</v>
      </c>
      <c r="K18" s="204"/>
      <c r="L18" s="204"/>
      <c r="M18" s="204">
        <v>7</v>
      </c>
      <c r="N18" s="204"/>
      <c r="O18" s="204"/>
      <c r="P18" s="204">
        <v>1194489</v>
      </c>
      <c r="Q18" s="204">
        <v>1194489</v>
      </c>
      <c r="R18" s="172"/>
    </row>
    <row r="19" spans="1:18" ht="24.75" customHeight="1">
      <c r="A19" s="131">
        <v>14</v>
      </c>
      <c r="B19" s="131" t="s">
        <v>265</v>
      </c>
      <c r="C19" s="131" t="s">
        <v>264</v>
      </c>
      <c r="D19" s="204">
        <v>2</v>
      </c>
      <c r="E19" s="204"/>
      <c r="F19" s="204"/>
      <c r="G19" s="204"/>
      <c r="H19" s="204"/>
      <c r="I19" s="204"/>
      <c r="J19" s="204">
        <v>2</v>
      </c>
      <c r="K19" s="204"/>
      <c r="L19" s="204"/>
      <c r="M19" s="204">
        <v>2</v>
      </c>
      <c r="N19" s="204"/>
      <c r="O19" s="204"/>
      <c r="P19" s="204">
        <v>174489</v>
      </c>
      <c r="Q19" s="204">
        <v>174489</v>
      </c>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c r="A26" s="131">
        <v>21</v>
      </c>
      <c r="B26" s="131" t="s">
        <v>279</v>
      </c>
      <c r="C26" s="131" t="s">
        <v>278</v>
      </c>
      <c r="D26" s="204">
        <v>2</v>
      </c>
      <c r="E26" s="204"/>
      <c r="F26" s="204"/>
      <c r="G26" s="204"/>
      <c r="H26" s="204"/>
      <c r="I26" s="204"/>
      <c r="J26" s="204">
        <v>2</v>
      </c>
      <c r="K26" s="204"/>
      <c r="L26" s="204"/>
      <c r="M26" s="204">
        <v>2</v>
      </c>
      <c r="N26" s="204"/>
      <c r="O26" s="204"/>
      <c r="P26" s="204">
        <v>1000000</v>
      </c>
      <c r="Q26" s="204">
        <v>1000000</v>
      </c>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2</v>
      </c>
      <c r="E29" s="204"/>
      <c r="F29" s="204"/>
      <c r="G29" s="204"/>
      <c r="H29" s="204"/>
      <c r="I29" s="204"/>
      <c r="J29" s="204">
        <v>2</v>
      </c>
      <c r="K29" s="204"/>
      <c r="L29" s="204"/>
      <c r="M29" s="204">
        <v>2</v>
      </c>
      <c r="N29" s="204"/>
      <c r="O29" s="204"/>
      <c r="P29" s="204">
        <v>20000</v>
      </c>
      <c r="Q29" s="204">
        <v>20000</v>
      </c>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c r="A45" s="131">
        <v>40</v>
      </c>
      <c r="B45" s="131">
        <v>140</v>
      </c>
      <c r="C45" s="131" t="s">
        <v>311</v>
      </c>
      <c r="D45" s="204">
        <v>1</v>
      </c>
      <c r="E45" s="204"/>
      <c r="F45" s="204"/>
      <c r="G45" s="204"/>
      <c r="H45" s="204"/>
      <c r="I45" s="204"/>
      <c r="J45" s="204">
        <v>1</v>
      </c>
      <c r="K45" s="204"/>
      <c r="L45" s="204"/>
      <c r="M45" s="204">
        <v>1</v>
      </c>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85</v>
      </c>
      <c r="E102" s="204">
        <v>11</v>
      </c>
      <c r="F102" s="204"/>
      <c r="G102" s="204"/>
      <c r="H102" s="204"/>
      <c r="I102" s="204"/>
      <c r="J102" s="204">
        <v>85</v>
      </c>
      <c r="K102" s="204">
        <v>11</v>
      </c>
      <c r="L102" s="204"/>
      <c r="M102" s="204"/>
      <c r="N102" s="204">
        <v>85</v>
      </c>
      <c r="O102" s="204">
        <v>22</v>
      </c>
      <c r="P102" s="204">
        <v>2494452</v>
      </c>
      <c r="Q102" s="204">
        <v>1455455</v>
      </c>
      <c r="R102" s="172"/>
    </row>
    <row r="103" spans="1:18" ht="24.75" customHeight="1">
      <c r="A103" s="131">
        <v>98</v>
      </c>
      <c r="B103" s="131" t="s">
        <v>396</v>
      </c>
      <c r="C103" s="131" t="s">
        <v>395</v>
      </c>
      <c r="D103" s="204">
        <v>70</v>
      </c>
      <c r="E103" s="204">
        <v>7</v>
      </c>
      <c r="F103" s="204"/>
      <c r="G103" s="204"/>
      <c r="H103" s="204"/>
      <c r="I103" s="204"/>
      <c r="J103" s="204">
        <v>70</v>
      </c>
      <c r="K103" s="204">
        <v>7</v>
      </c>
      <c r="L103" s="204"/>
      <c r="M103" s="204"/>
      <c r="N103" s="204">
        <v>70</v>
      </c>
      <c r="O103" s="204">
        <v>19</v>
      </c>
      <c r="P103" s="204">
        <v>2050668</v>
      </c>
      <c r="Q103" s="204">
        <v>1044430</v>
      </c>
      <c r="R103" s="172"/>
    </row>
    <row r="104" spans="1:18" ht="24.75" customHeight="1">
      <c r="A104" s="131">
        <v>99</v>
      </c>
      <c r="B104" s="131" t="s">
        <v>398</v>
      </c>
      <c r="C104" s="131" t="s">
        <v>397</v>
      </c>
      <c r="D104" s="204">
        <v>9</v>
      </c>
      <c r="E104" s="204"/>
      <c r="F104" s="204"/>
      <c r="G104" s="204"/>
      <c r="H104" s="204"/>
      <c r="I104" s="204"/>
      <c r="J104" s="204">
        <v>9</v>
      </c>
      <c r="K104" s="204"/>
      <c r="L104" s="204"/>
      <c r="M104" s="204"/>
      <c r="N104" s="204">
        <v>9</v>
      </c>
      <c r="O104" s="204">
        <v>3</v>
      </c>
      <c r="P104" s="204">
        <v>64049</v>
      </c>
      <c r="Q104" s="204">
        <v>31290</v>
      </c>
      <c r="R104" s="172"/>
    </row>
    <row r="105" spans="1:18" ht="24.75" customHeight="1">
      <c r="A105" s="131">
        <v>100</v>
      </c>
      <c r="B105" s="131" t="s">
        <v>400</v>
      </c>
      <c r="C105" s="131" t="s">
        <v>399</v>
      </c>
      <c r="D105" s="204">
        <v>1</v>
      </c>
      <c r="E105" s="204">
        <v>1</v>
      </c>
      <c r="F105" s="204"/>
      <c r="G105" s="204"/>
      <c r="H105" s="204"/>
      <c r="I105" s="204"/>
      <c r="J105" s="204">
        <v>1</v>
      </c>
      <c r="K105" s="204">
        <v>1</v>
      </c>
      <c r="L105" s="204"/>
      <c r="M105" s="204"/>
      <c r="N105" s="204">
        <v>1</v>
      </c>
      <c r="O105" s="204"/>
      <c r="P105" s="204">
        <v>16361</v>
      </c>
      <c r="Q105" s="204">
        <v>16361</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c r="A107" s="131">
        <v>102</v>
      </c>
      <c r="B107" s="131" t="s">
        <v>404</v>
      </c>
      <c r="C107" s="131" t="s">
        <v>403</v>
      </c>
      <c r="D107" s="204">
        <v>2</v>
      </c>
      <c r="E107" s="204">
        <v>2</v>
      </c>
      <c r="F107" s="204"/>
      <c r="G107" s="204"/>
      <c r="H107" s="204"/>
      <c r="I107" s="204"/>
      <c r="J107" s="204">
        <v>2</v>
      </c>
      <c r="K107" s="204">
        <v>2</v>
      </c>
      <c r="L107" s="204"/>
      <c r="M107" s="204"/>
      <c r="N107" s="204">
        <v>2</v>
      </c>
      <c r="O107" s="204"/>
      <c r="P107" s="204">
        <v>323104</v>
      </c>
      <c r="Q107" s="204">
        <v>323104</v>
      </c>
      <c r="R107" s="172"/>
    </row>
    <row r="108" spans="1:18" ht="24.75" customHeight="1">
      <c r="A108" s="131">
        <v>103</v>
      </c>
      <c r="B108" s="131" t="s">
        <v>406</v>
      </c>
      <c r="C108" s="131" t="s">
        <v>405</v>
      </c>
      <c r="D108" s="204">
        <v>3</v>
      </c>
      <c r="E108" s="204">
        <v>1</v>
      </c>
      <c r="F108" s="204"/>
      <c r="G108" s="204"/>
      <c r="H108" s="204"/>
      <c r="I108" s="204"/>
      <c r="J108" s="204">
        <v>3</v>
      </c>
      <c r="K108" s="204">
        <v>1</v>
      </c>
      <c r="L108" s="204"/>
      <c r="M108" s="204"/>
      <c r="N108" s="204">
        <v>3</v>
      </c>
      <c r="O108" s="204"/>
      <c r="P108" s="204">
        <v>40270</v>
      </c>
      <c r="Q108" s="204">
        <v>40270</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v>
      </c>
      <c r="E232" s="204"/>
      <c r="F232" s="204"/>
      <c r="G232" s="204"/>
      <c r="H232" s="204"/>
      <c r="I232" s="204"/>
      <c r="J232" s="204">
        <v>1</v>
      </c>
      <c r="K232" s="204"/>
      <c r="L232" s="204"/>
      <c r="M232" s="204">
        <v>1</v>
      </c>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1</v>
      </c>
      <c r="E244" s="204"/>
      <c r="F244" s="204"/>
      <c r="G244" s="204"/>
      <c r="H244" s="204"/>
      <c r="I244" s="204"/>
      <c r="J244" s="204">
        <v>1</v>
      </c>
      <c r="K244" s="204"/>
      <c r="L244" s="204"/>
      <c r="M244" s="204">
        <v>1</v>
      </c>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3</v>
      </c>
      <c r="E252" s="204"/>
      <c r="F252" s="204"/>
      <c r="G252" s="204"/>
      <c r="H252" s="204"/>
      <c r="I252" s="204"/>
      <c r="J252" s="204">
        <v>3</v>
      </c>
      <c r="K252" s="204"/>
      <c r="L252" s="204"/>
      <c r="M252" s="204"/>
      <c r="N252" s="204">
        <v>3</v>
      </c>
      <c r="O252" s="204">
        <v>1</v>
      </c>
      <c r="P252" s="204">
        <v>35249</v>
      </c>
      <c r="Q252" s="204">
        <v>20623</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3</v>
      </c>
      <c r="E256" s="204"/>
      <c r="F256" s="204"/>
      <c r="G256" s="204"/>
      <c r="H256" s="204"/>
      <c r="I256" s="204"/>
      <c r="J256" s="204">
        <v>3</v>
      </c>
      <c r="K256" s="204"/>
      <c r="L256" s="204"/>
      <c r="M256" s="204"/>
      <c r="N256" s="204">
        <v>3</v>
      </c>
      <c r="O256" s="204">
        <v>1</v>
      </c>
      <c r="P256" s="204">
        <v>35249</v>
      </c>
      <c r="Q256" s="204">
        <v>20623</v>
      </c>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c r="E349" s="204"/>
      <c r="F349" s="204"/>
      <c r="G349" s="204"/>
      <c r="H349" s="204"/>
      <c r="I349" s="204"/>
      <c r="J349" s="204"/>
      <c r="K349" s="204"/>
      <c r="L349" s="204"/>
      <c r="M349" s="204"/>
      <c r="N349" s="204"/>
      <c r="O349" s="204"/>
      <c r="P349" s="204">
        <v>257426</v>
      </c>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c r="A360" s="131">
        <v>355</v>
      </c>
      <c r="B360" s="131">
        <v>367</v>
      </c>
      <c r="C360" s="131" t="s">
        <v>797</v>
      </c>
      <c r="D360" s="204"/>
      <c r="E360" s="204"/>
      <c r="F360" s="204"/>
      <c r="G360" s="204"/>
      <c r="H360" s="204"/>
      <c r="I360" s="204"/>
      <c r="J360" s="204"/>
      <c r="K360" s="204"/>
      <c r="L360" s="204"/>
      <c r="M360" s="204"/>
      <c r="N360" s="204"/>
      <c r="O360" s="204"/>
      <c r="P360" s="204">
        <v>257426</v>
      </c>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96</v>
      </c>
      <c r="E459" s="203">
        <f>SUM(E6,E18,E51,E62,E69,E102,E119,E174,E197,E226,E232,E252,E268,E269,E295,E309,E339,E349,E370,E406,E412,E444)</f>
        <v>11</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96</v>
      </c>
      <c r="K459" s="203">
        <f>SUM(K6,K18,K51,K62,K69,K102,K119,K174,K197,K226,K232,K252,K268,K269,K295,K309,K339,K349,K370,K406,K412,K444)</f>
        <v>11</v>
      </c>
      <c r="L459" s="203">
        <f>SUM(L6,L18,L51,L62,L69,L102,L119,L174,L197,L226,L232,L252,L268,L269,L295,L309,L339,L349,L370,L406,L412,L444)</f>
        <v>0</v>
      </c>
      <c r="M459" s="203">
        <f>SUM(M6,M18,M51,M62,M69,M102,M119,M174,M197,M226,M232,M252,M268,M269,M295,M309,M339,M349,M370,M406,M412,M444)</f>
        <v>8</v>
      </c>
      <c r="N459" s="203">
        <f>SUM(N6,N18,N51,N62,N69,N102,N119,N174,N197,N226,N232,N252,N268,N269,N295,N309,N339,N349,N370,N406,N412,N444)</f>
        <v>88</v>
      </c>
      <c r="O459" s="203">
        <f>SUM(O6,O18,O51,O62,O69,O102,O119,O174,O197,O226,O232,O252,O268,O269,O295,O309,O339,O349,O370,O406,O412,O444)</f>
        <v>23</v>
      </c>
      <c r="P459" s="203">
        <f>SUM(P6,P18,P51,P62,P69,P102,P119,P174,P197,P226,P232,P252,P268,P269,P295,P309,P339,P349,P370,P406,P412,P444)</f>
        <v>3981616</v>
      </c>
      <c r="Q459" s="203">
        <f>SUM(Q6,Q18,Q51,Q62,Q69,Q102,Q119,Q174,Q197,Q226,Q232,Q252,Q268,Q269,Q295,Q309,Q339,Q349,Q370,Q406,Q412,Q444)</f>
        <v>2670567</v>
      </c>
      <c r="R459" s="172"/>
    </row>
    <row r="460" spans="1:18" s="175" customFormat="1" ht="24.75" customHeight="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90</v>
      </c>
      <c r="E461" s="203">
        <v>11</v>
      </c>
      <c r="F461" s="203"/>
      <c r="G461" s="203"/>
      <c r="H461" s="203"/>
      <c r="I461" s="203"/>
      <c r="J461" s="203">
        <v>90</v>
      </c>
      <c r="K461" s="203">
        <v>11</v>
      </c>
      <c r="L461" s="203"/>
      <c r="M461" s="203">
        <v>7</v>
      </c>
      <c r="N461" s="203">
        <v>83</v>
      </c>
      <c r="O461" s="203">
        <v>22</v>
      </c>
      <c r="P461" s="203">
        <v>3942267</v>
      </c>
      <c r="Q461" s="203">
        <v>2645844</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6</v>
      </c>
      <c r="E466" s="203"/>
      <c r="F466" s="203"/>
      <c r="G466" s="203"/>
      <c r="H466" s="203"/>
      <c r="I466" s="203"/>
      <c r="J466" s="203">
        <v>6</v>
      </c>
      <c r="K466" s="203"/>
      <c r="L466" s="203"/>
      <c r="M466" s="203">
        <v>1</v>
      </c>
      <c r="N466" s="203">
        <v>5</v>
      </c>
      <c r="O466" s="203">
        <v>1</v>
      </c>
      <c r="P466" s="203">
        <v>39349</v>
      </c>
      <c r="Q466" s="203">
        <v>24723</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11</v>
      </c>
      <c r="E469" s="203">
        <v>11</v>
      </c>
      <c r="F469" s="203"/>
      <c r="G469" s="203"/>
      <c r="H469" s="203"/>
      <c r="I469" s="203"/>
      <c r="J469" s="203">
        <v>11</v>
      </c>
      <c r="K469" s="203">
        <v>11</v>
      </c>
      <c r="L469" s="203"/>
      <c r="M469" s="203"/>
      <c r="N469" s="203">
        <v>11</v>
      </c>
      <c r="O469" s="203"/>
      <c r="P469" s="203">
        <v>411075</v>
      </c>
      <c r="Q469" s="203">
        <v>411075</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7</v>
      </c>
      <c r="E472" s="203"/>
      <c r="F472" s="203"/>
      <c r="G472" s="203"/>
      <c r="H472" s="203"/>
      <c r="I472" s="203"/>
      <c r="J472" s="203">
        <v>7</v>
      </c>
      <c r="K472" s="203"/>
      <c r="L472" s="203"/>
      <c r="M472" s="203">
        <v>1</v>
      </c>
      <c r="N472" s="203">
        <v>6</v>
      </c>
      <c r="O472" s="203">
        <v>1</v>
      </c>
      <c r="P472" s="203">
        <v>58422</v>
      </c>
      <c r="Q472" s="203">
        <v>43796</v>
      </c>
      <c r="R472" s="173"/>
    </row>
    <row r="473" spans="1:18" ht="24.75" customHeight="1">
      <c r="A473" s="131">
        <v>468</v>
      </c>
      <c r="B473" s="223"/>
      <c r="C473" s="160" t="s">
        <v>1015</v>
      </c>
      <c r="D473" s="205">
        <v>48</v>
      </c>
      <c r="E473" s="203">
        <v>6</v>
      </c>
      <c r="F473" s="203"/>
      <c r="G473" s="203"/>
      <c r="H473" s="203"/>
      <c r="I473" s="203"/>
      <c r="J473" s="203">
        <v>48</v>
      </c>
      <c r="K473" s="203">
        <v>6</v>
      </c>
      <c r="L473" s="203"/>
      <c r="M473" s="203">
        <v>2</v>
      </c>
      <c r="N473" s="203">
        <v>46</v>
      </c>
      <c r="O473" s="203">
        <v>13</v>
      </c>
      <c r="P473" s="203">
        <v>1583826</v>
      </c>
      <c r="Q473" s="203">
        <v>1313598</v>
      </c>
      <c r="R473" s="173"/>
    </row>
    <row r="474" spans="1:18" ht="24.75" customHeight="1">
      <c r="A474" s="131">
        <v>469</v>
      </c>
      <c r="B474" s="223"/>
      <c r="C474" s="160" t="s">
        <v>243</v>
      </c>
      <c r="D474" s="205">
        <v>36</v>
      </c>
      <c r="E474" s="203">
        <v>2</v>
      </c>
      <c r="F474" s="203"/>
      <c r="G474" s="203"/>
      <c r="H474" s="203"/>
      <c r="I474" s="203"/>
      <c r="J474" s="203">
        <v>36</v>
      </c>
      <c r="K474" s="203">
        <v>2</v>
      </c>
      <c r="L474" s="203"/>
      <c r="M474" s="203">
        <v>1</v>
      </c>
      <c r="N474" s="203">
        <v>35</v>
      </c>
      <c r="O474" s="203">
        <v>9</v>
      </c>
      <c r="P474" s="203">
        <v>1825414</v>
      </c>
      <c r="Q474" s="203">
        <v>799219</v>
      </c>
      <c r="R474" s="173"/>
    </row>
    <row r="475" spans="1:18" ht="24.75" customHeight="1">
      <c r="A475" s="131">
        <v>470</v>
      </c>
      <c r="B475" s="223"/>
      <c r="C475" s="160" t="s">
        <v>244</v>
      </c>
      <c r="D475" s="205">
        <v>5</v>
      </c>
      <c r="E475" s="203">
        <v>3</v>
      </c>
      <c r="F475" s="203"/>
      <c r="G475" s="203"/>
      <c r="H475" s="203"/>
      <c r="I475" s="203"/>
      <c r="J475" s="203">
        <v>5</v>
      </c>
      <c r="K475" s="203">
        <v>3</v>
      </c>
      <c r="L475" s="203"/>
      <c r="M475" s="203"/>
      <c r="N475" s="203">
        <v>5</v>
      </c>
      <c r="O475" s="203"/>
      <c r="P475" s="203">
        <v>513954</v>
      </c>
      <c r="Q475" s="203">
        <v>513954</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&amp;L4E5130D0&amp;C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1033</v>
      </c>
      <c r="E6" s="154">
        <v>957</v>
      </c>
      <c r="F6" s="154">
        <v>954</v>
      </c>
      <c r="G6" s="154">
        <v>54</v>
      </c>
      <c r="H6" s="154">
        <v>706</v>
      </c>
      <c r="I6" s="154">
        <v>128</v>
      </c>
      <c r="J6" s="154">
        <v>20</v>
      </c>
      <c r="K6" s="154">
        <v>79</v>
      </c>
      <c r="L6" s="35"/>
    </row>
    <row r="7" spans="1:13" ht="16.5" customHeight="1">
      <c r="A7" s="8">
        <v>2</v>
      </c>
      <c r="B7" s="355" t="s">
        <v>7</v>
      </c>
      <c r="C7" s="196" t="s">
        <v>103</v>
      </c>
      <c r="D7" s="134">
        <v>11</v>
      </c>
      <c r="E7" s="134">
        <v>11</v>
      </c>
      <c r="F7" s="134">
        <v>11</v>
      </c>
      <c r="G7" s="134"/>
      <c r="H7" s="134">
        <v>11</v>
      </c>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3</v>
      </c>
      <c r="E14" s="154"/>
      <c r="F14" s="154">
        <v>3</v>
      </c>
      <c r="G14" s="154"/>
      <c r="H14" s="154"/>
      <c r="I14" s="154">
        <v>1</v>
      </c>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206</v>
      </c>
      <c r="E21" s="134">
        <v>153</v>
      </c>
      <c r="F21" s="134">
        <v>145</v>
      </c>
      <c r="G21" s="134">
        <v>3</v>
      </c>
      <c r="H21" s="134">
        <v>72</v>
      </c>
      <c r="I21" s="134">
        <v>21</v>
      </c>
      <c r="J21" s="134">
        <v>20</v>
      </c>
      <c r="K21" s="134">
        <v>61</v>
      </c>
      <c r="L21" s="35"/>
      <c r="M21" s="14"/>
    </row>
    <row r="22" spans="1:13" ht="16.5" customHeight="1">
      <c r="A22" s="8">
        <v>17</v>
      </c>
      <c r="B22" s="347" t="s">
        <v>54</v>
      </c>
      <c r="C22" s="71" t="s">
        <v>14</v>
      </c>
      <c r="D22" s="134">
        <v>7</v>
      </c>
      <c r="E22" s="134">
        <v>7</v>
      </c>
      <c r="F22" s="134">
        <v>7</v>
      </c>
      <c r="G22" s="134"/>
      <c r="H22" s="134">
        <v>7</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189</v>
      </c>
      <c r="E24" s="134">
        <v>136</v>
      </c>
      <c r="F24" s="134">
        <v>128</v>
      </c>
      <c r="G24" s="134">
        <v>3</v>
      </c>
      <c r="H24" s="134">
        <v>56</v>
      </c>
      <c r="I24" s="134">
        <v>21</v>
      </c>
      <c r="J24" s="134">
        <v>19</v>
      </c>
      <c r="K24" s="134">
        <v>61</v>
      </c>
      <c r="L24" s="35"/>
      <c r="M24" s="14"/>
    </row>
    <row r="25" spans="1:13" ht="16.5" customHeight="1">
      <c r="A25" s="8">
        <v>20</v>
      </c>
      <c r="B25" s="348"/>
      <c r="C25" s="71" t="s">
        <v>17</v>
      </c>
      <c r="D25" s="134">
        <v>10</v>
      </c>
      <c r="E25" s="134">
        <v>10</v>
      </c>
      <c r="F25" s="134">
        <v>10</v>
      </c>
      <c r="G25" s="134"/>
      <c r="H25" s="134">
        <v>9</v>
      </c>
      <c r="I25" s="134"/>
      <c r="J25" s="134">
        <v>1</v>
      </c>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4</v>
      </c>
      <c r="E29" s="134">
        <v>3</v>
      </c>
      <c r="F29" s="134">
        <v>3</v>
      </c>
      <c r="G29" s="134"/>
      <c r="H29" s="134">
        <v>2</v>
      </c>
      <c r="I29" s="134">
        <v>1</v>
      </c>
      <c r="J29" s="134"/>
      <c r="K29" s="134">
        <v>1</v>
      </c>
      <c r="L29" s="35"/>
      <c r="M29" s="14"/>
    </row>
    <row r="30" spans="1:13" ht="16.5" customHeight="1">
      <c r="A30" s="8">
        <v>25</v>
      </c>
      <c r="B30" s="341" t="s">
        <v>26</v>
      </c>
      <c r="C30" s="342"/>
      <c r="D30" s="134">
        <v>1</v>
      </c>
      <c r="E30" s="134">
        <v>1</v>
      </c>
      <c r="F30" s="134">
        <v>1</v>
      </c>
      <c r="G30" s="134"/>
      <c r="H30" s="134"/>
      <c r="I30" s="134"/>
      <c r="J30" s="134"/>
      <c r="K30" s="134"/>
      <c r="L30" s="35"/>
      <c r="M30" s="14"/>
    </row>
    <row r="31" spans="1:13" ht="16.5" customHeight="1">
      <c r="A31" s="8">
        <v>26</v>
      </c>
      <c r="B31" s="341" t="s">
        <v>27</v>
      </c>
      <c r="C31" s="342"/>
      <c r="D31" s="134">
        <v>1</v>
      </c>
      <c r="E31" s="134">
        <v>1</v>
      </c>
      <c r="F31" s="134">
        <v>1</v>
      </c>
      <c r="G31" s="134"/>
      <c r="H31" s="134">
        <v>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57</v>
      </c>
      <c r="E33" s="134">
        <v>54</v>
      </c>
      <c r="F33" s="134">
        <v>55</v>
      </c>
      <c r="G33" s="134">
        <v>1</v>
      </c>
      <c r="H33" s="134">
        <v>49</v>
      </c>
      <c r="I33" s="134">
        <v>4</v>
      </c>
      <c r="J33" s="134"/>
      <c r="K33" s="134">
        <v>2</v>
      </c>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13</v>
      </c>
      <c r="E35" s="134">
        <v>13</v>
      </c>
      <c r="F35" s="134">
        <v>13</v>
      </c>
      <c r="G35" s="134"/>
      <c r="H35" s="134">
        <v>12</v>
      </c>
      <c r="I35" s="134">
        <v>1</v>
      </c>
      <c r="J35" s="134"/>
      <c r="K35" s="134"/>
      <c r="L35" s="35"/>
      <c r="M35" s="14"/>
    </row>
    <row r="36" spans="1:13" ht="16.5" customHeight="1">
      <c r="A36" s="8">
        <v>31</v>
      </c>
      <c r="B36" s="341" t="s">
        <v>245</v>
      </c>
      <c r="C36" s="342"/>
      <c r="D36" s="134">
        <v>64</v>
      </c>
      <c r="E36" s="134">
        <v>64</v>
      </c>
      <c r="F36" s="134">
        <v>64</v>
      </c>
      <c r="G36" s="134">
        <v>5</v>
      </c>
      <c r="H36" s="134">
        <v>51</v>
      </c>
      <c r="I36" s="134">
        <v>6</v>
      </c>
      <c r="J36" s="134"/>
      <c r="K36" s="134"/>
      <c r="L36" s="35"/>
      <c r="M36" s="14"/>
    </row>
    <row r="37" spans="1:13" ht="16.5" customHeight="1">
      <c r="A37" s="8">
        <v>32</v>
      </c>
      <c r="B37" s="341" t="s">
        <v>32</v>
      </c>
      <c r="C37" s="342"/>
      <c r="D37" s="134">
        <v>5</v>
      </c>
      <c r="E37" s="134">
        <v>5</v>
      </c>
      <c r="F37" s="134">
        <v>5</v>
      </c>
      <c r="G37" s="134"/>
      <c r="H37" s="134">
        <v>5</v>
      </c>
      <c r="I37" s="134"/>
      <c r="J37" s="134"/>
      <c r="K37" s="134"/>
      <c r="L37" s="35"/>
      <c r="M37" s="14"/>
    </row>
    <row r="38" spans="1:13" ht="16.5" customHeight="1">
      <c r="A38" s="8">
        <v>33</v>
      </c>
      <c r="B38" s="341" t="s">
        <v>19</v>
      </c>
      <c r="C38" s="342"/>
      <c r="D38" s="134">
        <v>279</v>
      </c>
      <c r="E38" s="134">
        <v>275</v>
      </c>
      <c r="F38" s="134">
        <v>276</v>
      </c>
      <c r="G38" s="134">
        <v>8</v>
      </c>
      <c r="H38" s="134">
        <v>227</v>
      </c>
      <c r="I38" s="134">
        <v>37</v>
      </c>
      <c r="J38" s="134"/>
      <c r="K38" s="134">
        <v>3</v>
      </c>
      <c r="L38" s="35"/>
      <c r="M38" s="14"/>
    </row>
    <row r="39" spans="1:13" ht="16.5" customHeight="1">
      <c r="A39" s="8">
        <v>34</v>
      </c>
      <c r="B39" s="341" t="s">
        <v>20</v>
      </c>
      <c r="C39" s="342"/>
      <c r="D39" s="134">
        <v>233</v>
      </c>
      <c r="E39" s="134">
        <v>233</v>
      </c>
      <c r="F39" s="134">
        <v>230</v>
      </c>
      <c r="G39" s="134">
        <v>27</v>
      </c>
      <c r="H39" s="134">
        <v>177</v>
      </c>
      <c r="I39" s="134">
        <v>22</v>
      </c>
      <c r="J39" s="134"/>
      <c r="K39" s="134">
        <v>3</v>
      </c>
      <c r="L39" s="35"/>
      <c r="M39" s="14"/>
    </row>
    <row r="40" spans="1:13" ht="16.5" customHeight="1">
      <c r="A40" s="8">
        <v>35</v>
      </c>
      <c r="B40" s="341" t="s">
        <v>21</v>
      </c>
      <c r="C40" s="342"/>
      <c r="D40" s="134">
        <v>20</v>
      </c>
      <c r="E40" s="134">
        <v>9</v>
      </c>
      <c r="F40" s="134">
        <v>15</v>
      </c>
      <c r="G40" s="134"/>
      <c r="H40" s="134">
        <v>8</v>
      </c>
      <c r="I40" s="134">
        <v>7</v>
      </c>
      <c r="J40" s="134"/>
      <c r="K40" s="134">
        <v>5</v>
      </c>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136</v>
      </c>
      <c r="E42" s="134">
        <v>135</v>
      </c>
      <c r="F42" s="134">
        <v>132</v>
      </c>
      <c r="G42" s="134">
        <v>10</v>
      </c>
      <c r="H42" s="134">
        <v>91</v>
      </c>
      <c r="I42" s="134">
        <v>28</v>
      </c>
      <c r="J42" s="134"/>
      <c r="K42" s="134">
        <v>4</v>
      </c>
      <c r="L42" s="35"/>
      <c r="M42" s="14"/>
    </row>
    <row r="43" spans="1:13" ht="25.5" customHeight="1">
      <c r="A43" s="8">
        <v>38</v>
      </c>
      <c r="B43" s="345" t="s">
        <v>1087</v>
      </c>
      <c r="C43" s="346"/>
      <c r="D43" s="134">
        <v>250</v>
      </c>
      <c r="E43" s="134">
        <v>222</v>
      </c>
      <c r="F43" s="134">
        <v>220</v>
      </c>
      <c r="G43" s="134">
        <v>33</v>
      </c>
      <c r="H43" s="134">
        <v>125</v>
      </c>
      <c r="I43" s="134">
        <v>29</v>
      </c>
      <c r="J43" s="134"/>
      <c r="K43" s="134">
        <v>30</v>
      </c>
      <c r="L43" s="35"/>
      <c r="M43" s="14"/>
    </row>
    <row r="44" spans="1:13" ht="16.5" customHeight="1">
      <c r="A44" s="8">
        <v>39</v>
      </c>
      <c r="B44" s="331" t="s">
        <v>987</v>
      </c>
      <c r="C44" s="332"/>
      <c r="D44" s="134">
        <v>185</v>
      </c>
      <c r="E44" s="134">
        <v>170</v>
      </c>
      <c r="F44" s="134">
        <v>169</v>
      </c>
      <c r="G44" s="134">
        <v>23</v>
      </c>
      <c r="H44" s="134">
        <v>107</v>
      </c>
      <c r="I44" s="134">
        <v>13</v>
      </c>
      <c r="J44" s="134"/>
      <c r="K44" s="134">
        <v>16</v>
      </c>
      <c r="L44" s="35"/>
      <c r="M44" s="14"/>
    </row>
    <row r="45" spans="1:12" s="14" customFormat="1" ht="30" customHeight="1">
      <c r="A45" s="8">
        <v>40</v>
      </c>
      <c r="B45" s="331" t="s">
        <v>988</v>
      </c>
      <c r="C45" s="332"/>
      <c r="D45" s="134">
        <v>103</v>
      </c>
      <c r="E45" s="134">
        <v>100</v>
      </c>
      <c r="F45" s="134">
        <v>93</v>
      </c>
      <c r="G45" s="134">
        <v>13</v>
      </c>
      <c r="H45" s="134">
        <v>73</v>
      </c>
      <c r="I45" s="134">
        <v>5</v>
      </c>
      <c r="J45" s="134"/>
      <c r="K45" s="134">
        <v>10</v>
      </c>
      <c r="L45" s="133"/>
    </row>
    <row r="46" spans="1:13" ht="16.5" customHeight="1">
      <c r="A46" s="8">
        <v>41</v>
      </c>
      <c r="B46" s="331" t="s">
        <v>0</v>
      </c>
      <c r="C46" s="332"/>
      <c r="D46" s="134">
        <v>7</v>
      </c>
      <c r="E46" s="134">
        <v>4</v>
      </c>
      <c r="F46" s="134">
        <v>5</v>
      </c>
      <c r="G46" s="134"/>
      <c r="H46" s="134"/>
      <c r="I46" s="134">
        <v>5</v>
      </c>
      <c r="J46" s="134"/>
      <c r="K46" s="134">
        <v>2</v>
      </c>
      <c r="L46" s="35"/>
      <c r="M46" s="14"/>
    </row>
    <row r="47" spans="1:13" ht="16.5" customHeight="1">
      <c r="A47" s="8">
        <v>42</v>
      </c>
      <c r="B47" s="335" t="s">
        <v>1</v>
      </c>
      <c r="C47" s="336"/>
      <c r="D47" s="134">
        <v>22</v>
      </c>
      <c r="E47" s="134">
        <v>15</v>
      </c>
      <c r="F47" s="134">
        <v>17</v>
      </c>
      <c r="G47" s="134">
        <v>5</v>
      </c>
      <c r="H47" s="134">
        <v>7</v>
      </c>
      <c r="I47" s="134">
        <v>3</v>
      </c>
      <c r="J47" s="134"/>
      <c r="K47" s="134">
        <v>5</v>
      </c>
      <c r="L47" s="35"/>
      <c r="M47" s="14"/>
    </row>
    <row r="48" spans="1:13" ht="16.5" customHeight="1">
      <c r="A48" s="8">
        <v>43</v>
      </c>
      <c r="B48" s="335" t="s">
        <v>2</v>
      </c>
      <c r="C48" s="336"/>
      <c r="D48" s="134">
        <v>2</v>
      </c>
      <c r="E48" s="134">
        <v>1</v>
      </c>
      <c r="F48" s="134">
        <v>1</v>
      </c>
      <c r="G48" s="134"/>
      <c r="H48" s="134"/>
      <c r="I48" s="134"/>
      <c r="J48" s="134"/>
      <c r="K48" s="134">
        <v>1</v>
      </c>
      <c r="L48" s="35"/>
      <c r="M48" s="14"/>
    </row>
    <row r="49" spans="1:13" ht="16.5" customHeight="1">
      <c r="A49" s="8">
        <v>44</v>
      </c>
      <c r="B49" s="335" t="s">
        <v>3</v>
      </c>
      <c r="C49" s="336"/>
      <c r="D49" s="134">
        <v>2</v>
      </c>
      <c r="E49" s="134">
        <v>2</v>
      </c>
      <c r="F49" s="134">
        <v>1</v>
      </c>
      <c r="G49" s="134"/>
      <c r="H49" s="134"/>
      <c r="I49" s="134">
        <v>1</v>
      </c>
      <c r="J49" s="134"/>
      <c r="K49" s="134">
        <v>1</v>
      </c>
      <c r="L49" s="35"/>
      <c r="M49" s="14"/>
    </row>
    <row r="50" spans="1:13" ht="22.5" customHeight="1">
      <c r="A50" s="8">
        <v>45</v>
      </c>
      <c r="B50" s="331" t="s">
        <v>4</v>
      </c>
      <c r="C50" s="332"/>
      <c r="D50" s="134">
        <v>2</v>
      </c>
      <c r="E50" s="134">
        <v>2</v>
      </c>
      <c r="F50" s="134">
        <v>2</v>
      </c>
      <c r="G50" s="134"/>
      <c r="H50" s="134"/>
      <c r="I50" s="134">
        <v>1</v>
      </c>
      <c r="J50" s="134"/>
      <c r="K50" s="134"/>
      <c r="L50" s="35"/>
      <c r="M50" s="14"/>
    </row>
    <row r="51" spans="1:13" ht="26.25" customHeight="1">
      <c r="A51" s="8">
        <v>46</v>
      </c>
      <c r="B51" s="331" t="s">
        <v>5</v>
      </c>
      <c r="C51" s="332"/>
      <c r="D51" s="134">
        <v>5</v>
      </c>
      <c r="E51" s="134">
        <v>4</v>
      </c>
      <c r="F51" s="134">
        <v>4</v>
      </c>
      <c r="G51" s="134"/>
      <c r="H51" s="134">
        <v>2</v>
      </c>
      <c r="I51" s="134">
        <v>2</v>
      </c>
      <c r="J51" s="134"/>
      <c r="K51" s="134">
        <v>1</v>
      </c>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25</v>
      </c>
      <c r="E53" s="134">
        <v>24</v>
      </c>
      <c r="F53" s="134">
        <v>21</v>
      </c>
      <c r="G53" s="134">
        <v>5</v>
      </c>
      <c r="H53" s="134">
        <v>9</v>
      </c>
      <c r="I53" s="134">
        <v>4</v>
      </c>
      <c r="J53" s="134"/>
      <c r="K53" s="134">
        <v>4</v>
      </c>
      <c r="L53" s="35"/>
      <c r="M53" s="14"/>
    </row>
    <row r="54" spans="1:12" ht="16.5" customHeight="1">
      <c r="A54" s="8">
        <v>49</v>
      </c>
      <c r="B54" s="337" t="s">
        <v>65</v>
      </c>
      <c r="C54" s="338"/>
      <c r="D54" s="134">
        <v>35</v>
      </c>
      <c r="E54" s="134">
        <v>32</v>
      </c>
      <c r="F54" s="134">
        <v>31</v>
      </c>
      <c r="G54" s="134"/>
      <c r="H54" s="134">
        <v>10</v>
      </c>
      <c r="I54" s="134">
        <v>21</v>
      </c>
      <c r="J54" s="134"/>
      <c r="K54" s="134">
        <v>4</v>
      </c>
      <c r="L54" s="6"/>
    </row>
    <row r="55" spans="1:12" ht="16.5" customHeight="1">
      <c r="A55" s="8">
        <v>50</v>
      </c>
      <c r="B55" s="334" t="s">
        <v>1088</v>
      </c>
      <c r="C55" s="334"/>
      <c r="D55" s="166">
        <f>D6+D43+D54</f>
        <v>1318</v>
      </c>
      <c r="E55" s="166">
        <f>E6+E43+E54</f>
        <v>1211</v>
      </c>
      <c r="F55" s="166">
        <f>F6+F43+F54</f>
        <v>1205</v>
      </c>
      <c r="G55" s="166">
        <f>G6+G43+G54</f>
        <v>87</v>
      </c>
      <c r="H55" s="166">
        <f>H6+H43+H54</f>
        <v>841</v>
      </c>
      <c r="I55" s="166">
        <f>I6+I43+I54</f>
        <v>178</v>
      </c>
      <c r="J55" s="202">
        <f>J6+J43+J54</f>
        <v>20</v>
      </c>
      <c r="K55" s="166">
        <f>K6+K43+K54</f>
        <v>113</v>
      </c>
      <c r="L55" s="6"/>
    </row>
    <row r="56" spans="1:12" s="14" customFormat="1" ht="16.5" customHeight="1">
      <c r="A56" s="8">
        <v>51</v>
      </c>
      <c r="B56" s="333" t="s">
        <v>52</v>
      </c>
      <c r="C56" s="333"/>
      <c r="D56" s="151">
        <v>6</v>
      </c>
      <c r="E56" s="151">
        <v>6</v>
      </c>
      <c r="F56" s="151">
        <v>6</v>
      </c>
      <c r="G56" s="151"/>
      <c r="H56" s="151">
        <v>5</v>
      </c>
      <c r="I56" s="151"/>
      <c r="J56" s="151">
        <v>1</v>
      </c>
      <c r="K56" s="151"/>
      <c r="L56" s="152"/>
    </row>
    <row r="57" spans="1:12" s="14" customFormat="1" ht="16.5" customHeight="1">
      <c r="A57" s="8">
        <v>52</v>
      </c>
      <c r="B57" s="333" t="s">
        <v>71</v>
      </c>
      <c r="C57" s="333"/>
      <c r="D57" s="151">
        <v>149</v>
      </c>
      <c r="E57" s="151">
        <v>137</v>
      </c>
      <c r="F57" s="151">
        <v>134</v>
      </c>
      <c r="G57" s="151">
        <v>20</v>
      </c>
      <c r="H57" s="151">
        <v>86</v>
      </c>
      <c r="I57" s="151">
        <v>19</v>
      </c>
      <c r="J57" s="151">
        <v>2</v>
      </c>
      <c r="K57" s="151">
        <v>15</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&amp;L4E5130D0&amp;C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2</v>
      </c>
      <c r="D6" s="77">
        <v>1</v>
      </c>
      <c r="E6" s="77">
        <v>2</v>
      </c>
      <c r="F6" s="77"/>
      <c r="G6" s="77">
        <v>1</v>
      </c>
      <c r="H6" s="77"/>
      <c r="I6" s="77"/>
      <c r="J6" s="69"/>
      <c r="K6" s="69"/>
      <c r="L6" s="69"/>
    </row>
    <row r="7" spans="1:12" ht="18" customHeight="1">
      <c r="A7" s="75">
        <v>2</v>
      </c>
      <c r="B7" s="76" t="s">
        <v>34</v>
      </c>
      <c r="C7" s="182">
        <v>118</v>
      </c>
      <c r="D7" s="182">
        <v>98</v>
      </c>
      <c r="E7" s="182">
        <v>106</v>
      </c>
      <c r="F7" s="182">
        <v>10</v>
      </c>
      <c r="G7" s="182">
        <v>35</v>
      </c>
      <c r="H7" s="193">
        <v>45</v>
      </c>
      <c r="I7" s="182">
        <v>12</v>
      </c>
      <c r="J7" s="69"/>
      <c r="K7" s="69"/>
      <c r="L7" s="69"/>
    </row>
    <row r="8" spans="1:12" ht="20.25" customHeight="1">
      <c r="A8" s="75">
        <v>3</v>
      </c>
      <c r="B8" s="76" t="s">
        <v>35</v>
      </c>
      <c r="C8" s="182">
        <v>22</v>
      </c>
      <c r="D8" s="182">
        <v>6</v>
      </c>
      <c r="E8" s="182">
        <v>18</v>
      </c>
      <c r="F8" s="182"/>
      <c r="G8" s="182">
        <v>1</v>
      </c>
      <c r="H8" s="193">
        <v>8</v>
      </c>
      <c r="I8" s="182">
        <v>4</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18</v>
      </c>
      <c r="D14" s="182">
        <v>8</v>
      </c>
      <c r="E14" s="182">
        <v>12</v>
      </c>
      <c r="F14" s="182">
        <v>2</v>
      </c>
      <c r="G14" s="182">
        <v>1</v>
      </c>
      <c r="H14" s="193">
        <v>7</v>
      </c>
      <c r="I14" s="182">
        <v>6</v>
      </c>
      <c r="J14" s="69"/>
      <c r="K14" s="69"/>
      <c r="L14" s="69"/>
    </row>
    <row r="15" spans="1:12" ht="39" customHeight="1">
      <c r="A15" s="75">
        <v>10</v>
      </c>
      <c r="B15" s="76" t="s">
        <v>97</v>
      </c>
      <c r="C15" s="182">
        <v>82</v>
      </c>
      <c r="D15" s="182">
        <v>73</v>
      </c>
      <c r="E15" s="182">
        <v>70</v>
      </c>
      <c r="F15" s="182"/>
      <c r="G15" s="182">
        <v>65</v>
      </c>
      <c r="H15" s="193">
        <v>3</v>
      </c>
      <c r="I15" s="182">
        <v>12</v>
      </c>
      <c r="J15" s="69"/>
      <c r="K15" s="69"/>
      <c r="L15" s="69"/>
    </row>
    <row r="16" spans="1:12" ht="50.25" customHeight="1">
      <c r="A16" s="75">
        <v>11</v>
      </c>
      <c r="B16" s="76" t="s">
        <v>42</v>
      </c>
      <c r="C16" s="182">
        <v>107</v>
      </c>
      <c r="D16" s="182">
        <v>94</v>
      </c>
      <c r="E16" s="182">
        <v>78</v>
      </c>
      <c r="F16" s="182">
        <v>24</v>
      </c>
      <c r="G16" s="182">
        <v>7</v>
      </c>
      <c r="H16" s="193">
        <v>44</v>
      </c>
      <c r="I16" s="182">
        <v>29</v>
      </c>
      <c r="J16" s="69"/>
      <c r="K16" s="69"/>
      <c r="L16" s="69"/>
    </row>
    <row r="17" spans="1:12" ht="23.25" customHeight="1">
      <c r="A17" s="75">
        <v>12</v>
      </c>
      <c r="B17" s="76" t="s">
        <v>43</v>
      </c>
      <c r="C17" s="182">
        <v>14</v>
      </c>
      <c r="D17" s="182">
        <v>13</v>
      </c>
      <c r="E17" s="182">
        <v>10</v>
      </c>
      <c r="F17" s="182">
        <v>1</v>
      </c>
      <c r="G17" s="182">
        <v>9</v>
      </c>
      <c r="H17" s="193"/>
      <c r="I17" s="182">
        <v>4</v>
      </c>
      <c r="J17" s="69"/>
      <c r="K17" s="69"/>
      <c r="L17" s="69"/>
    </row>
    <row r="18" spans="1:12" ht="118.5" customHeight="1">
      <c r="A18" s="75">
        <v>13</v>
      </c>
      <c r="B18" s="76" t="s">
        <v>44</v>
      </c>
      <c r="C18" s="182">
        <v>1</v>
      </c>
      <c r="D18" s="182">
        <v>1</v>
      </c>
      <c r="E18" s="182">
        <v>1</v>
      </c>
      <c r="F18" s="182"/>
      <c r="G18" s="182">
        <v>1</v>
      </c>
      <c r="H18" s="193"/>
      <c r="I18" s="182"/>
      <c r="J18" s="69"/>
      <c r="K18" s="69"/>
      <c r="L18" s="69"/>
    </row>
    <row r="19" spans="1:12" ht="54" customHeight="1">
      <c r="A19" s="75">
        <v>14</v>
      </c>
      <c r="B19" s="76" t="s">
        <v>45</v>
      </c>
      <c r="C19" s="182">
        <v>7</v>
      </c>
      <c r="D19" s="182">
        <v>5</v>
      </c>
      <c r="E19" s="182">
        <v>5</v>
      </c>
      <c r="F19" s="182">
        <v>2</v>
      </c>
      <c r="G19" s="182">
        <v>1</v>
      </c>
      <c r="H19" s="193">
        <v>1</v>
      </c>
      <c r="I19" s="182">
        <v>2</v>
      </c>
      <c r="J19" s="69"/>
      <c r="K19" s="69"/>
      <c r="L19" s="69"/>
    </row>
    <row r="20" spans="1:9" s="69" customFormat="1" ht="49.5" customHeight="1">
      <c r="A20" s="75">
        <v>15</v>
      </c>
      <c r="B20" s="76" t="s">
        <v>144</v>
      </c>
      <c r="C20" s="77">
        <v>12</v>
      </c>
      <c r="D20" s="182">
        <v>12</v>
      </c>
      <c r="E20" s="182">
        <v>12</v>
      </c>
      <c r="F20" s="182"/>
      <c r="G20" s="182">
        <v>12</v>
      </c>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5</v>
      </c>
      <c r="D22" s="182">
        <v>3</v>
      </c>
      <c r="E22" s="182">
        <v>3</v>
      </c>
      <c r="F22" s="182">
        <v>1</v>
      </c>
      <c r="G22" s="182">
        <v>2</v>
      </c>
      <c r="H22" s="193"/>
      <c r="I22" s="182">
        <v>2</v>
      </c>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v>2</v>
      </c>
      <c r="D24" s="182">
        <v>1</v>
      </c>
      <c r="E24" s="182"/>
      <c r="F24" s="182"/>
      <c r="G24" s="182"/>
      <c r="H24" s="193"/>
      <c r="I24" s="182">
        <v>2</v>
      </c>
      <c r="J24" s="69"/>
      <c r="K24" s="69"/>
      <c r="L24" s="69"/>
    </row>
    <row r="25" spans="1:12" ht="19.5" customHeight="1">
      <c r="A25" s="75">
        <v>20</v>
      </c>
      <c r="B25" s="79" t="s">
        <v>93</v>
      </c>
      <c r="C25" s="182">
        <v>49</v>
      </c>
      <c r="D25" s="182">
        <v>47</v>
      </c>
      <c r="E25" s="182">
        <v>49</v>
      </c>
      <c r="F25" s="182"/>
      <c r="G25" s="182">
        <v>41</v>
      </c>
      <c r="H25" s="193">
        <v>8</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94</v>
      </c>
      <c r="D28" s="182">
        <v>66</v>
      </c>
      <c r="E28" s="182">
        <v>70</v>
      </c>
      <c r="F28" s="182">
        <v>11</v>
      </c>
      <c r="G28" s="182">
        <v>1</v>
      </c>
      <c r="H28" s="193">
        <v>46</v>
      </c>
      <c r="I28" s="182">
        <v>24</v>
      </c>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63</v>
      </c>
      <c r="D30" s="182">
        <v>42</v>
      </c>
      <c r="E30" s="182">
        <v>46</v>
      </c>
      <c r="F30" s="182">
        <v>3</v>
      </c>
      <c r="G30" s="182">
        <v>19</v>
      </c>
      <c r="H30" s="193">
        <v>22</v>
      </c>
      <c r="I30" s="182">
        <v>17</v>
      </c>
      <c r="J30" s="69"/>
      <c r="K30" s="69"/>
      <c r="L30" s="69"/>
    </row>
    <row r="31" spans="1:12" ht="18.75" customHeight="1">
      <c r="A31" s="75">
        <v>26</v>
      </c>
      <c r="B31" s="80" t="s">
        <v>218</v>
      </c>
      <c r="C31" s="77">
        <f>SUM(C6:C30)</f>
        <v>596</v>
      </c>
      <c r="D31" s="77">
        <f>SUM(D6:D30)</f>
        <v>470</v>
      </c>
      <c r="E31" s="77">
        <f>SUM(E6:E30)</f>
        <v>482</v>
      </c>
      <c r="F31" s="77">
        <f>SUM(F6:F30)</f>
        <v>54</v>
      </c>
      <c r="G31" s="77">
        <f>SUM(G6:G30)</f>
        <v>196</v>
      </c>
      <c r="H31" s="77">
        <f>SUM(H6:H30)</f>
        <v>184</v>
      </c>
      <c r="I31" s="77">
        <f>SUM(I6:I30)</f>
        <v>114</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30</v>
      </c>
      <c r="D33" s="182">
        <v>19</v>
      </c>
      <c r="E33" s="182">
        <v>20</v>
      </c>
      <c r="F33" s="182">
        <v>3</v>
      </c>
      <c r="G33" s="182">
        <v>10</v>
      </c>
      <c r="H33" s="193">
        <v>6</v>
      </c>
      <c r="I33" s="182">
        <v>10</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&amp;L4E5130D0&amp;C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4</v>
      </c>
      <c r="D25" s="183">
        <v>4</v>
      </c>
      <c r="E25" s="183">
        <v>2</v>
      </c>
      <c r="F25" s="183">
        <v>2</v>
      </c>
      <c r="G25" s="183"/>
      <c r="H25" s="183"/>
      <c r="I25" s="183">
        <v>2</v>
      </c>
      <c r="J25" s="90"/>
      <c r="K25" s="90"/>
      <c r="L25" s="90"/>
    </row>
    <row r="26" spans="1:9" ht="20.25" customHeight="1">
      <c r="A26" s="66">
        <v>21</v>
      </c>
      <c r="B26" s="116" t="s">
        <v>192</v>
      </c>
      <c r="C26" s="137">
        <f>SUM(C6:C25)</f>
        <v>4</v>
      </c>
      <c r="D26" s="137">
        <f>SUM(D6:D25)</f>
        <v>4</v>
      </c>
      <c r="E26" s="137">
        <f>SUM(E6:E25)</f>
        <v>2</v>
      </c>
      <c r="F26" s="137">
        <f>SUM(F6:F25)</f>
        <v>2</v>
      </c>
      <c r="G26" s="137">
        <f>SUM(G6:G25)</f>
        <v>0</v>
      </c>
      <c r="H26" s="137">
        <f>SUM(H6:H25)</f>
        <v>0</v>
      </c>
      <c r="I26" s="137">
        <f>SUM(I6:I25)</f>
        <v>2</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&amp;L4E5130D0&amp;C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0</v>
      </c>
      <c r="F6" s="143">
        <f>SUM(F7:F11)</f>
        <v>0</v>
      </c>
      <c r="G6" s="143">
        <f>SUM(G7:G11)</f>
        <v>0</v>
      </c>
      <c r="H6" s="143">
        <f>SUM(H7:H11)</f>
        <v>0</v>
      </c>
      <c r="I6" s="143">
        <f>SUM(I7:I11)</f>
        <v>0</v>
      </c>
      <c r="J6" s="143">
        <f>SUM(J7:J11)</f>
        <v>0</v>
      </c>
      <c r="K6" s="143">
        <f>SUM(K7:K11)</f>
        <v>0</v>
      </c>
      <c r="L6" s="143">
        <f>SUM(L7:L11)</f>
        <v>1</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c r="F9" s="140"/>
      <c r="G9" s="140"/>
      <c r="H9" s="140"/>
      <c r="I9" s="140"/>
      <c r="J9" s="140"/>
      <c r="K9" s="140"/>
      <c r="L9" s="140">
        <v>1</v>
      </c>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1090</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1091</v>
      </c>
      <c r="D19" s="17"/>
      <c r="E19" s="18" t="s">
        <v>128</v>
      </c>
      <c r="F19" s="18" t="s">
        <v>128</v>
      </c>
      <c r="G19" s="19" t="s">
        <v>128</v>
      </c>
      <c r="H19" s="47" t="s">
        <v>128</v>
      </c>
      <c r="I19" s="45"/>
      <c r="J19" s="45"/>
      <c r="K19" s="39"/>
      <c r="L19" s="39"/>
    </row>
    <row r="20" spans="1:12" s="5" customFormat="1" ht="15" customHeight="1">
      <c r="A20" s="107"/>
      <c r="B20" s="19" t="s">
        <v>124</v>
      </c>
      <c r="C20" s="21" t="s">
        <v>1092</v>
      </c>
      <c r="D20" s="17"/>
      <c r="E20" s="18" t="s">
        <v>128</v>
      </c>
      <c r="F20" s="18" t="s">
        <v>128</v>
      </c>
      <c r="G20" s="19" t="s">
        <v>128</v>
      </c>
      <c r="H20" s="47" t="s">
        <v>128</v>
      </c>
      <c r="I20" s="45"/>
      <c r="J20" s="45"/>
      <c r="K20" s="39"/>
      <c r="L20" s="39"/>
    </row>
    <row r="21" spans="1:12" s="5" customFormat="1" ht="15" customHeight="1">
      <c r="A21" s="107"/>
      <c r="B21" s="19" t="s">
        <v>125</v>
      </c>
      <c r="C21" s="21" t="s">
        <v>1093</v>
      </c>
      <c r="D21" s="17"/>
      <c r="E21" s="18" t="s">
        <v>128</v>
      </c>
      <c r="F21" s="18" t="s">
        <v>128</v>
      </c>
      <c r="G21" s="19" t="s">
        <v>128</v>
      </c>
      <c r="H21" s="47" t="s">
        <v>128</v>
      </c>
      <c r="I21" s="45"/>
      <c r="J21" s="45"/>
      <c r="K21" s="39"/>
      <c r="L21" s="39"/>
    </row>
    <row r="22" spans="2:12" ht="15" customHeight="1">
      <c r="B22" s="126" t="s">
        <v>142</v>
      </c>
      <c r="C22" s="142" t="s">
        <v>1094</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&amp;L4E5130D0&amp;C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Intel gamemax</cp:lastModifiedBy>
  <cp:lastPrinted>2021-04-01T07:54:53Z</cp:lastPrinted>
  <dcterms:created xsi:type="dcterms:W3CDTF">2015-09-09T11:45:10Z</dcterms:created>
  <dcterms:modified xsi:type="dcterms:W3CDTF">2023-09-27T07:25:52Z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4E5130D0</vt:lpwstr>
  </property>
  <property fmtid="{D5CDD505-2E9C-101B-9397-08002B2CF9AE}" pid="9" name="Підрозділ">
    <vt:lpwstr>Дзержинський районний суд м.Харкова</vt:lpwstr>
  </property>
  <property fmtid="{D5CDD505-2E9C-101B-9397-08002B2CF9AE}" pid="10" name="ПідрозділDBID">
    <vt:i4>0</vt:i4>
  </property>
  <property fmtid="{D5CDD505-2E9C-101B-9397-08002B2CF9AE}" pid="11" name="ПідрозділID">
    <vt:i4>876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